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4" documentId="8_{439176D5-4D93-4CEC-B8D2-CBBC2E840E3D}" xr6:coauthVersionLast="47" xr6:coauthVersionMax="47" xr10:uidLastSave="{37F3EF29-ABCF-4320-A7FB-E5D248886722}"/>
  <bookViews>
    <workbookView xWindow="-28920" yWindow="-120" windowWidth="29040" windowHeight="158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<sst xmlns="http://schemas.openxmlformats.org/spreadsheetml/2006/main" count="230" uniqueCount="69">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</sst>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92075</xdr:colOff>
      <xdr:row>10</xdr:row>
      <xdr:rowOff>6350</xdr:rowOff>
    </xdr:from>
    <xdr:to>
      <xdr:col>16</xdr:col>
      <xdr:colOff>244475</xdr:colOff>
      <xdr:row>12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2075" y="1720850"/>
          <a:ext cx="17706975" cy="4127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3.5" x14ac:dyDescent="0.3"/>
  <cols>
    <col min="2" max="2" width="14.3828125" customWidth="1"/>
    <col min="4" max="4" width="43.15234375" customWidth="1"/>
  </cols>
  <sheetData>
    <row r="18" spans="1:7" x14ac:dyDescent="0.3">
      <c r="A18" s="1"/>
      <c r="B18" s="17" t="s">
        <v>0</v>
      </c>
      <c r="C18" s="17"/>
      <c r="D18" s="17"/>
    </row>
    <row r="19" spans="1:7" x14ac:dyDescent="0.3">
      <c r="A19" s="1"/>
      <c r="B19" s="17" t="s">
        <v>1</v>
      </c>
      <c r="C19" s="17"/>
      <c r="D19" s="17"/>
      <c r="E19" s="17"/>
      <c r="F19" s="17"/>
      <c r="G19" s="17"/>
    </row>
    <row r="20" spans="1:7" x14ac:dyDescent="0.3">
      <c r="A20" s="1"/>
      <c r="B20" s="17" t="s">
        <v>39</v>
      </c>
      <c r="C20" s="17"/>
      <c r="D20" s="17"/>
    </row>
    <row r="21" spans="1:7" x14ac:dyDescent="0.3">
      <c r="A21" s="1"/>
      <c r="B21" s="17" t="s">
        <v>45</v>
      </c>
      <c r="C21" s="17"/>
      <c r="D21" s="17"/>
    </row>
    <row r="22" spans="1:7" x14ac:dyDescent="0.3">
      <c r="A22" s="1"/>
      <c r="B22" s="17" t="s">
        <v>2</v>
      </c>
      <c r="C22" s="17"/>
      <c r="D22" s="17"/>
    </row>
    <row r="23" spans="1:7" x14ac:dyDescent="0.3">
      <c r="A23" s="1"/>
      <c r="B23" s="17" t="s">
        <v>3</v>
      </c>
      <c r="C23" s="17"/>
      <c r="D23" s="17"/>
    </row>
    <row r="24" spans="1:7" x14ac:dyDescent="0.3">
      <c r="A24" s="1"/>
      <c r="B24" s="17" t="s">
        <v>4</v>
      </c>
      <c r="C24" s="17"/>
      <c r="D24" s="17"/>
    </row>
    <row r="25" spans="1:7" x14ac:dyDescent="0.3">
      <c r="A25" s="1"/>
      <c r="B25" s="17" t="s">
        <v>5</v>
      </c>
      <c r="C25" s="17"/>
      <c r="D25" s="17"/>
    </row>
    <row r="26" spans="1:7" x14ac:dyDescent="0.3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4.15234375" bestFit="1" customWidth="1"/>
    <col min="5" max="5" width="11.23046875" bestFit="1" customWidth="1"/>
    <col min="6" max="6" width="14.84375" bestFit="1" customWidth="1"/>
    <col min="7" max="7" width="13.3828125" bestFit="1" customWidth="1"/>
    <col min="8" max="8" width="14.15234375" bestFit="1" customWidth="1"/>
    <col min="9" max="9" width="11.23046875" bestFit="1" customWidth="1"/>
    <col min="10" max="10" width="14.84375" bestFit="1" customWidth="1"/>
    <col min="11" max="11" width="13.3828125" bestFit="1" customWidth="1"/>
    <col min="12" max="12" width="14.15234375" bestFit="1" customWidth="1"/>
    <col min="13" max="13" width="11.23046875" bestFit="1" customWidth="1"/>
    <col min="14" max="14" width="14.84375" bestFit="1" customWidth="1"/>
    <col min="19" max="19" width="11.765625" customWidth="1"/>
  </cols>
  <sheetData>
    <row r="9" spans="2:14" ht="44.25" customHeight="1" thickBot="1" x14ac:dyDescent="0.3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3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49999999999999" customHeight="1" thickBot="1" x14ac:dyDescent="0.35">
      <c r="B11" s="2" t="s">
        <v>6</v>
      </c>
      <c r="C11" s="14">
        <v>1630</v>
      </c>
      <c r="D11" s="14">
        <v>8</v>
      </c>
      <c r="E11" s="14">
        <v>1695</v>
      </c>
      <c r="F11" s="14">
        <v>6752</v>
      </c>
      <c r="G11" s="14">
        <v>881</v>
      </c>
      <c r="H11" s="14">
        <v>8</v>
      </c>
      <c r="I11" s="14">
        <v>865</v>
      </c>
      <c r="J11" s="14">
        <v>4594</v>
      </c>
      <c r="K11" s="14">
        <v>749</v>
      </c>
      <c r="L11" s="14">
        <v>0</v>
      </c>
      <c r="M11" s="14">
        <v>830</v>
      </c>
      <c r="N11" s="14">
        <v>2158</v>
      </c>
    </row>
    <row r="12" spans="2:14" ht="20.149999999999999" customHeight="1" thickBot="1" x14ac:dyDescent="0.35">
      <c r="B12" s="3" t="s">
        <v>7</v>
      </c>
      <c r="C12" s="15">
        <v>217</v>
      </c>
      <c r="D12" s="15">
        <v>0</v>
      </c>
      <c r="E12" s="15">
        <v>230</v>
      </c>
      <c r="F12" s="15">
        <v>309</v>
      </c>
      <c r="G12" s="15">
        <v>154</v>
      </c>
      <c r="H12" s="15">
        <v>0</v>
      </c>
      <c r="I12" s="15">
        <v>161</v>
      </c>
      <c r="J12" s="15">
        <v>284</v>
      </c>
      <c r="K12" s="15">
        <v>63</v>
      </c>
      <c r="L12" s="15">
        <v>0</v>
      </c>
      <c r="M12" s="15">
        <v>69</v>
      </c>
      <c r="N12" s="15">
        <v>25</v>
      </c>
    </row>
    <row r="13" spans="2:14" ht="20.149999999999999" customHeight="1" thickBot="1" x14ac:dyDescent="0.35">
      <c r="B13" s="3" t="s">
        <v>8</v>
      </c>
      <c r="C13" s="15">
        <v>232</v>
      </c>
      <c r="D13" s="15">
        <v>1</v>
      </c>
      <c r="E13" s="15">
        <v>299</v>
      </c>
      <c r="F13" s="15">
        <v>801</v>
      </c>
      <c r="G13" s="15">
        <v>142</v>
      </c>
      <c r="H13" s="15">
        <v>0</v>
      </c>
      <c r="I13" s="15">
        <v>153</v>
      </c>
      <c r="J13" s="15">
        <v>547</v>
      </c>
      <c r="K13" s="15">
        <v>90</v>
      </c>
      <c r="L13" s="15">
        <v>1</v>
      </c>
      <c r="M13" s="15">
        <v>146</v>
      </c>
      <c r="N13" s="15">
        <v>254</v>
      </c>
    </row>
    <row r="14" spans="2:14" ht="20.149999999999999" customHeight="1" thickBot="1" x14ac:dyDescent="0.35">
      <c r="B14" s="3" t="s">
        <v>9</v>
      </c>
      <c r="C14" s="15">
        <v>266</v>
      </c>
      <c r="D14" s="15">
        <v>0</v>
      </c>
      <c r="E14" s="15">
        <v>253</v>
      </c>
      <c r="F14" s="15">
        <v>360</v>
      </c>
      <c r="G14" s="15">
        <v>211</v>
      </c>
      <c r="H14" s="15">
        <v>0</v>
      </c>
      <c r="I14" s="15">
        <v>209</v>
      </c>
      <c r="J14" s="15">
        <v>261</v>
      </c>
      <c r="K14" s="15">
        <v>55</v>
      </c>
      <c r="L14" s="15">
        <v>0</v>
      </c>
      <c r="M14" s="15">
        <v>44</v>
      </c>
      <c r="N14" s="15">
        <v>99</v>
      </c>
    </row>
    <row r="15" spans="2:14" ht="20.149999999999999" customHeight="1" thickBot="1" x14ac:dyDescent="0.35">
      <c r="B15" s="3" t="s">
        <v>10</v>
      </c>
      <c r="C15" s="15">
        <v>205</v>
      </c>
      <c r="D15" s="15">
        <v>2</v>
      </c>
      <c r="E15" s="15">
        <v>175</v>
      </c>
      <c r="F15" s="15">
        <v>481</v>
      </c>
      <c r="G15" s="15">
        <v>106</v>
      </c>
      <c r="H15" s="15">
        <v>0</v>
      </c>
      <c r="I15" s="15">
        <v>86</v>
      </c>
      <c r="J15" s="15">
        <v>307</v>
      </c>
      <c r="K15" s="15">
        <v>99</v>
      </c>
      <c r="L15" s="15">
        <v>2</v>
      </c>
      <c r="M15" s="15">
        <v>89</v>
      </c>
      <c r="N15" s="15">
        <v>174</v>
      </c>
    </row>
    <row r="16" spans="2:14" ht="20.149999999999999" customHeight="1" thickBot="1" x14ac:dyDescent="0.35">
      <c r="B16" s="3" t="s">
        <v>11</v>
      </c>
      <c r="C16" s="15">
        <v>95</v>
      </c>
      <c r="D16" s="15">
        <v>0</v>
      </c>
      <c r="E16" s="15">
        <v>82</v>
      </c>
      <c r="F16" s="15">
        <v>236</v>
      </c>
      <c r="G16" s="15">
        <v>44</v>
      </c>
      <c r="H16" s="15">
        <v>0</v>
      </c>
      <c r="I16" s="15">
        <v>31</v>
      </c>
      <c r="J16" s="15">
        <v>193</v>
      </c>
      <c r="K16" s="15">
        <v>51</v>
      </c>
      <c r="L16" s="15">
        <v>0</v>
      </c>
      <c r="M16" s="15">
        <v>51</v>
      </c>
      <c r="N16" s="15">
        <v>43</v>
      </c>
    </row>
    <row r="17" spans="2:14" ht="20.149999999999999" customHeight="1" thickBot="1" x14ac:dyDescent="0.35">
      <c r="B17" s="3" t="s">
        <v>12</v>
      </c>
      <c r="C17" s="15">
        <v>363</v>
      </c>
      <c r="D17" s="15">
        <v>3</v>
      </c>
      <c r="E17" s="15">
        <v>328</v>
      </c>
      <c r="F17" s="15">
        <v>714</v>
      </c>
      <c r="G17" s="15">
        <v>250</v>
      </c>
      <c r="H17" s="15">
        <v>3</v>
      </c>
      <c r="I17" s="15">
        <v>233</v>
      </c>
      <c r="J17" s="15">
        <v>610</v>
      </c>
      <c r="K17" s="15">
        <v>113</v>
      </c>
      <c r="L17" s="15">
        <v>0</v>
      </c>
      <c r="M17" s="15">
        <v>95</v>
      </c>
      <c r="N17" s="15">
        <v>104</v>
      </c>
    </row>
    <row r="18" spans="2:14" ht="20.149999999999999" customHeight="1" thickBot="1" x14ac:dyDescent="0.35">
      <c r="B18" s="3" t="s">
        <v>13</v>
      </c>
      <c r="C18" s="15">
        <v>381</v>
      </c>
      <c r="D18" s="15">
        <v>0</v>
      </c>
      <c r="E18" s="15">
        <v>351</v>
      </c>
      <c r="F18" s="15">
        <v>1216</v>
      </c>
      <c r="G18" s="15">
        <v>218</v>
      </c>
      <c r="H18" s="15">
        <v>0</v>
      </c>
      <c r="I18" s="15">
        <v>208</v>
      </c>
      <c r="J18" s="15">
        <v>957</v>
      </c>
      <c r="K18" s="15">
        <v>163</v>
      </c>
      <c r="L18" s="15">
        <v>0</v>
      </c>
      <c r="M18" s="15">
        <v>143</v>
      </c>
      <c r="N18" s="15">
        <v>259</v>
      </c>
    </row>
    <row r="19" spans="2:14" ht="20.149999999999999" customHeight="1" thickBot="1" x14ac:dyDescent="0.35">
      <c r="B19" s="3" t="s">
        <v>14</v>
      </c>
      <c r="C19" s="15">
        <v>1450</v>
      </c>
      <c r="D19" s="15">
        <v>19</v>
      </c>
      <c r="E19" s="15">
        <v>1602</v>
      </c>
      <c r="F19" s="15">
        <v>4523</v>
      </c>
      <c r="G19" s="15">
        <v>664</v>
      </c>
      <c r="H19" s="15">
        <v>9</v>
      </c>
      <c r="I19" s="15">
        <v>715</v>
      </c>
      <c r="J19" s="15">
        <v>1998</v>
      </c>
      <c r="K19" s="15">
        <v>786</v>
      </c>
      <c r="L19" s="15">
        <v>10</v>
      </c>
      <c r="M19" s="15">
        <v>887</v>
      </c>
      <c r="N19" s="15">
        <v>2525</v>
      </c>
    </row>
    <row r="20" spans="2:14" ht="20.149999999999999" customHeight="1" thickBot="1" x14ac:dyDescent="0.35">
      <c r="B20" s="3" t="s">
        <v>15</v>
      </c>
      <c r="C20" s="15">
        <v>883</v>
      </c>
      <c r="D20" s="15">
        <v>3</v>
      </c>
      <c r="E20" s="15">
        <v>899</v>
      </c>
      <c r="F20" s="15">
        <v>2416</v>
      </c>
      <c r="G20" s="15">
        <v>535</v>
      </c>
      <c r="H20" s="15">
        <v>0</v>
      </c>
      <c r="I20" s="15">
        <v>542</v>
      </c>
      <c r="J20" s="15">
        <v>1940</v>
      </c>
      <c r="K20" s="15">
        <v>348</v>
      </c>
      <c r="L20" s="15">
        <v>3</v>
      </c>
      <c r="M20" s="15">
        <v>357</v>
      </c>
      <c r="N20" s="15">
        <v>476</v>
      </c>
    </row>
    <row r="21" spans="2:14" ht="20.149999999999999" customHeight="1" thickBot="1" x14ac:dyDescent="0.35">
      <c r="B21" s="3" t="s">
        <v>16</v>
      </c>
      <c r="C21" s="15">
        <v>128</v>
      </c>
      <c r="D21" s="15">
        <v>0</v>
      </c>
      <c r="E21" s="15">
        <v>112</v>
      </c>
      <c r="F21" s="15">
        <v>332</v>
      </c>
      <c r="G21" s="15">
        <v>101</v>
      </c>
      <c r="H21" s="15">
        <v>0</v>
      </c>
      <c r="I21" s="15">
        <v>84</v>
      </c>
      <c r="J21" s="15">
        <v>317</v>
      </c>
      <c r="K21" s="15">
        <v>27</v>
      </c>
      <c r="L21" s="15">
        <v>0</v>
      </c>
      <c r="M21" s="15">
        <v>28</v>
      </c>
      <c r="N21" s="15">
        <v>15</v>
      </c>
    </row>
    <row r="22" spans="2:14" ht="20.149999999999999" customHeight="1" thickBot="1" x14ac:dyDescent="0.35">
      <c r="B22" s="3" t="s">
        <v>17</v>
      </c>
      <c r="C22" s="15">
        <v>363</v>
      </c>
      <c r="D22" s="15">
        <v>5</v>
      </c>
      <c r="E22" s="15">
        <v>363</v>
      </c>
      <c r="F22" s="15">
        <v>1257</v>
      </c>
      <c r="G22" s="15">
        <v>272</v>
      </c>
      <c r="H22" s="15">
        <v>5</v>
      </c>
      <c r="I22" s="15">
        <v>251</v>
      </c>
      <c r="J22" s="15">
        <v>1129</v>
      </c>
      <c r="K22" s="15">
        <v>91</v>
      </c>
      <c r="L22" s="15">
        <v>0</v>
      </c>
      <c r="M22" s="15">
        <v>112</v>
      </c>
      <c r="N22" s="15">
        <v>128</v>
      </c>
    </row>
    <row r="23" spans="2:14" ht="20.149999999999999" customHeight="1" thickBot="1" x14ac:dyDescent="0.35">
      <c r="B23" s="3" t="s">
        <v>18</v>
      </c>
      <c r="C23" s="15">
        <v>1065</v>
      </c>
      <c r="D23" s="15">
        <v>47</v>
      </c>
      <c r="E23" s="15">
        <v>1380</v>
      </c>
      <c r="F23" s="15">
        <v>2852</v>
      </c>
      <c r="G23" s="15">
        <v>828</v>
      </c>
      <c r="H23" s="15">
        <v>43</v>
      </c>
      <c r="I23" s="15">
        <v>1068</v>
      </c>
      <c r="J23" s="15">
        <v>2671</v>
      </c>
      <c r="K23" s="15">
        <v>237</v>
      </c>
      <c r="L23" s="15">
        <v>4</v>
      </c>
      <c r="M23" s="15">
        <v>312</v>
      </c>
      <c r="N23" s="15">
        <v>181</v>
      </c>
    </row>
    <row r="24" spans="2:14" ht="20.149999999999999" customHeight="1" thickBot="1" x14ac:dyDescent="0.35">
      <c r="B24" s="3" t="s">
        <v>19</v>
      </c>
      <c r="C24" s="15">
        <v>196</v>
      </c>
      <c r="D24" s="15">
        <v>2</v>
      </c>
      <c r="E24" s="15">
        <v>196</v>
      </c>
      <c r="F24" s="15">
        <v>532</v>
      </c>
      <c r="G24" s="15">
        <v>72</v>
      </c>
      <c r="H24" s="15">
        <v>2</v>
      </c>
      <c r="I24" s="15">
        <v>85</v>
      </c>
      <c r="J24" s="15">
        <v>315</v>
      </c>
      <c r="K24" s="15">
        <v>124</v>
      </c>
      <c r="L24" s="15">
        <v>0</v>
      </c>
      <c r="M24" s="15">
        <v>111</v>
      </c>
      <c r="N24" s="15">
        <v>217</v>
      </c>
    </row>
    <row r="25" spans="2:14" ht="20.149999999999999" customHeight="1" thickBot="1" x14ac:dyDescent="0.35">
      <c r="B25" s="3" t="s">
        <v>20</v>
      </c>
      <c r="C25" s="15">
        <v>95</v>
      </c>
      <c r="D25" s="15">
        <v>0</v>
      </c>
      <c r="E25" s="15">
        <v>127</v>
      </c>
      <c r="F25" s="15">
        <v>407</v>
      </c>
      <c r="G25" s="15">
        <v>95</v>
      </c>
      <c r="H25" s="15">
        <v>0</v>
      </c>
      <c r="I25" s="15">
        <v>100</v>
      </c>
      <c r="J25" s="15">
        <v>407</v>
      </c>
      <c r="K25" s="15">
        <v>0</v>
      </c>
      <c r="L25" s="15">
        <v>0</v>
      </c>
      <c r="M25" s="15">
        <v>27</v>
      </c>
      <c r="N25" s="15">
        <v>0</v>
      </c>
    </row>
    <row r="26" spans="2:14" ht="20.149999999999999" customHeight="1" thickBot="1" x14ac:dyDescent="0.35">
      <c r="B26" s="4" t="s">
        <v>21</v>
      </c>
      <c r="C26" s="15">
        <v>430</v>
      </c>
      <c r="D26" s="15">
        <v>15</v>
      </c>
      <c r="E26" s="15">
        <v>437</v>
      </c>
      <c r="F26" s="15">
        <v>1711</v>
      </c>
      <c r="G26" s="15">
        <v>322</v>
      </c>
      <c r="H26" s="15">
        <v>13</v>
      </c>
      <c r="I26" s="15">
        <v>325</v>
      </c>
      <c r="J26" s="15">
        <v>1402</v>
      </c>
      <c r="K26" s="15">
        <v>108</v>
      </c>
      <c r="L26" s="15">
        <v>2</v>
      </c>
      <c r="M26" s="15">
        <v>112</v>
      </c>
      <c r="N26" s="15">
        <v>309</v>
      </c>
    </row>
    <row r="27" spans="2:14" ht="20.149999999999999" customHeight="1" thickBot="1" x14ac:dyDescent="0.35">
      <c r="B27" s="5" t="s">
        <v>22</v>
      </c>
      <c r="C27" s="16">
        <v>74</v>
      </c>
      <c r="D27" s="16">
        <v>0</v>
      </c>
      <c r="E27" s="16">
        <v>75</v>
      </c>
      <c r="F27" s="16">
        <v>115</v>
      </c>
      <c r="G27" s="16">
        <v>36</v>
      </c>
      <c r="H27" s="16">
        <v>0</v>
      </c>
      <c r="I27" s="16">
        <v>25</v>
      </c>
      <c r="J27" s="16">
        <v>82</v>
      </c>
      <c r="K27" s="16">
        <v>38</v>
      </c>
      <c r="L27" s="16">
        <v>0</v>
      </c>
      <c r="M27" s="16">
        <v>50</v>
      </c>
      <c r="N27" s="16">
        <v>33</v>
      </c>
    </row>
    <row r="28" spans="2:14" ht="20.149999999999999" customHeight="1" thickBot="1" x14ac:dyDescent="0.35">
      <c r="B28" s="6" t="s">
        <v>23</v>
      </c>
      <c r="C28" s="8">
        <f>SUM(C11:C27)</f>
        <v>8073</v>
      </c>
      <c r="D28" s="8">
        <f t="shared" ref="D28:N28" si="0">SUM(D11:D27)</f>
        <v>105</v>
      </c>
      <c r="E28" s="8">
        <f t="shared" si="0"/>
        <v>8604</v>
      </c>
      <c r="F28" s="8">
        <f t="shared" si="0"/>
        <v>25014</v>
      </c>
      <c r="G28" s="8">
        <f t="shared" si="0"/>
        <v>4931</v>
      </c>
      <c r="H28" s="8">
        <f t="shared" si="0"/>
        <v>83</v>
      </c>
      <c r="I28" s="8">
        <f t="shared" si="0"/>
        <v>5141</v>
      </c>
      <c r="J28" s="8">
        <f t="shared" si="0"/>
        <v>18014</v>
      </c>
      <c r="K28" s="8">
        <f t="shared" si="0"/>
        <v>3142</v>
      </c>
      <c r="L28" s="8">
        <f t="shared" si="0"/>
        <v>22</v>
      </c>
      <c r="M28" s="8">
        <f t="shared" si="0"/>
        <v>3463</v>
      </c>
      <c r="N28" s="8">
        <f t="shared" si="0"/>
        <v>7000</v>
      </c>
    </row>
    <row r="29" spans="2:14" x14ac:dyDescent="0.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3.5" x14ac:dyDescent="0.3"/>
  <cols>
    <col min="1" max="1" width="8.61328125" customWidth="1"/>
    <col min="2" max="5" width="26.3828125" customWidth="1"/>
    <col min="19" max="19" width="11.765625" customWidth="1"/>
  </cols>
  <sheetData>
    <row r="9" spans="2:5" ht="44.25" customHeight="1" thickBot="1" x14ac:dyDescent="0.35">
      <c r="C9" s="18" t="s">
        <v>64</v>
      </c>
      <c r="D9" s="18" t="s">
        <v>31</v>
      </c>
      <c r="E9" s="18" t="s">
        <v>32</v>
      </c>
    </row>
    <row r="10" spans="2:5" ht="44.25" customHeight="1" thickBot="1" x14ac:dyDescent="0.35">
      <c r="C10" s="7" t="s">
        <v>33</v>
      </c>
      <c r="D10" s="7" t="s">
        <v>34</v>
      </c>
      <c r="E10" s="7" t="s">
        <v>35</v>
      </c>
    </row>
    <row r="11" spans="2:5" ht="20.149999999999999" customHeight="1" thickBot="1" x14ac:dyDescent="0.35">
      <c r="B11" s="2" t="s">
        <v>6</v>
      </c>
      <c r="C11" s="14">
        <v>63</v>
      </c>
      <c r="D11" s="14">
        <v>24</v>
      </c>
      <c r="E11" s="14">
        <v>87</v>
      </c>
    </row>
    <row r="12" spans="2:5" ht="20.149999999999999" customHeight="1" thickBot="1" x14ac:dyDescent="0.35">
      <c r="B12" s="3" t="s">
        <v>7</v>
      </c>
      <c r="C12" s="15">
        <v>12</v>
      </c>
      <c r="D12" s="15">
        <v>7</v>
      </c>
      <c r="E12" s="15">
        <v>19</v>
      </c>
    </row>
    <row r="13" spans="2:5" ht="20.149999999999999" customHeight="1" thickBot="1" x14ac:dyDescent="0.35">
      <c r="B13" s="3" t="s">
        <v>8</v>
      </c>
      <c r="C13" s="15">
        <v>15</v>
      </c>
      <c r="D13" s="15">
        <v>0</v>
      </c>
      <c r="E13" s="15">
        <v>15</v>
      </c>
    </row>
    <row r="14" spans="2:5" ht="20.149999999999999" customHeight="1" thickBot="1" x14ac:dyDescent="0.35">
      <c r="B14" s="3" t="s">
        <v>9</v>
      </c>
      <c r="C14" s="15">
        <v>8</v>
      </c>
      <c r="D14" s="15">
        <v>12</v>
      </c>
      <c r="E14" s="15">
        <v>20</v>
      </c>
    </row>
    <row r="15" spans="2:5" ht="20.149999999999999" customHeight="1" thickBot="1" x14ac:dyDescent="0.35">
      <c r="B15" s="3" t="s">
        <v>10</v>
      </c>
      <c r="C15" s="15">
        <v>1</v>
      </c>
      <c r="D15" s="15">
        <v>0</v>
      </c>
      <c r="E15" s="15">
        <v>1</v>
      </c>
    </row>
    <row r="16" spans="2:5" ht="20.149999999999999" customHeight="1" thickBot="1" x14ac:dyDescent="0.35">
      <c r="B16" s="3" t="s">
        <v>11</v>
      </c>
      <c r="C16" s="15">
        <v>0</v>
      </c>
      <c r="D16" s="15">
        <v>1</v>
      </c>
      <c r="E16" s="15">
        <v>1</v>
      </c>
    </row>
    <row r="17" spans="2:5" ht="20.149999999999999" customHeight="1" thickBot="1" x14ac:dyDescent="0.35">
      <c r="B17" s="3" t="s">
        <v>12</v>
      </c>
      <c r="C17" s="15">
        <v>17</v>
      </c>
      <c r="D17" s="15">
        <v>6</v>
      </c>
      <c r="E17" s="15">
        <v>23</v>
      </c>
    </row>
    <row r="18" spans="2:5" ht="20.149999999999999" customHeight="1" thickBot="1" x14ac:dyDescent="0.35">
      <c r="B18" s="3" t="s">
        <v>13</v>
      </c>
      <c r="C18" s="15">
        <v>25</v>
      </c>
      <c r="D18" s="15">
        <v>30</v>
      </c>
      <c r="E18" s="15">
        <v>55</v>
      </c>
    </row>
    <row r="19" spans="2:5" ht="20.149999999999999" customHeight="1" thickBot="1" x14ac:dyDescent="0.35">
      <c r="B19" s="3" t="s">
        <v>14</v>
      </c>
      <c r="C19" s="15">
        <v>50</v>
      </c>
      <c r="D19" s="15">
        <v>38</v>
      </c>
      <c r="E19" s="15">
        <v>88</v>
      </c>
    </row>
    <row r="20" spans="2:5" ht="20.149999999999999" customHeight="1" thickBot="1" x14ac:dyDescent="0.35">
      <c r="B20" s="3" t="s">
        <v>15</v>
      </c>
      <c r="C20" s="15">
        <v>12</v>
      </c>
      <c r="D20" s="15">
        <v>5</v>
      </c>
      <c r="E20" s="15">
        <v>17</v>
      </c>
    </row>
    <row r="21" spans="2:5" ht="20.149999999999999" customHeight="1" thickBot="1" x14ac:dyDescent="0.35">
      <c r="B21" s="3" t="s">
        <v>16</v>
      </c>
      <c r="C21" s="15">
        <v>9</v>
      </c>
      <c r="D21" s="15">
        <v>1</v>
      </c>
      <c r="E21" s="15">
        <v>10</v>
      </c>
    </row>
    <row r="22" spans="2:5" ht="20.149999999999999" customHeight="1" thickBot="1" x14ac:dyDescent="0.35">
      <c r="B22" s="3" t="s">
        <v>17</v>
      </c>
      <c r="C22" s="15">
        <v>16</v>
      </c>
      <c r="D22" s="15">
        <v>9</v>
      </c>
      <c r="E22" s="15">
        <v>25</v>
      </c>
    </row>
    <row r="23" spans="2:5" ht="20.149999999999999" customHeight="1" thickBot="1" x14ac:dyDescent="0.35">
      <c r="B23" s="3" t="s">
        <v>18</v>
      </c>
      <c r="C23" s="15">
        <v>32</v>
      </c>
      <c r="D23" s="15">
        <v>39</v>
      </c>
      <c r="E23" s="15">
        <v>71</v>
      </c>
    </row>
    <row r="24" spans="2:5" ht="20.149999999999999" customHeight="1" thickBot="1" x14ac:dyDescent="0.35">
      <c r="B24" s="3" t="s">
        <v>19</v>
      </c>
      <c r="C24" s="15">
        <v>13</v>
      </c>
      <c r="D24" s="15">
        <v>3</v>
      </c>
      <c r="E24" s="15">
        <v>16</v>
      </c>
    </row>
    <row r="25" spans="2:5" ht="20.149999999999999" customHeight="1" thickBot="1" x14ac:dyDescent="0.35">
      <c r="B25" s="3" t="s">
        <v>20</v>
      </c>
      <c r="C25" s="15">
        <v>5</v>
      </c>
      <c r="D25" s="15">
        <v>7</v>
      </c>
      <c r="E25" s="15">
        <v>12</v>
      </c>
    </row>
    <row r="26" spans="2:5" ht="20.149999999999999" customHeight="1" thickBot="1" x14ac:dyDescent="0.35">
      <c r="B26" s="4" t="s">
        <v>21</v>
      </c>
      <c r="C26" s="15">
        <v>10</v>
      </c>
      <c r="D26" s="15">
        <v>12</v>
      </c>
      <c r="E26" s="15">
        <v>22</v>
      </c>
    </row>
    <row r="27" spans="2:5" ht="20.149999999999999" customHeight="1" thickBot="1" x14ac:dyDescent="0.35">
      <c r="B27" s="5" t="s">
        <v>22</v>
      </c>
      <c r="C27" s="16">
        <v>0</v>
      </c>
      <c r="D27" s="16">
        <v>0</v>
      </c>
      <c r="E27" s="16">
        <v>0</v>
      </c>
    </row>
    <row r="28" spans="2:5" ht="20.149999999999999" customHeight="1" thickBot="1" x14ac:dyDescent="0.35">
      <c r="B28" s="6" t="s">
        <v>23</v>
      </c>
      <c r="C28" s="8">
        <f>SUM(C11:C27)</f>
        <v>288</v>
      </c>
      <c r="D28" s="8">
        <f>SUM(D11:D27)</f>
        <v>194</v>
      </c>
      <c r="E28" s="8">
        <f>SUM(E11:E27)</f>
        <v>482</v>
      </c>
    </row>
    <row r="29" spans="2:5" x14ac:dyDescent="0.3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10" width="15.61328125" customWidth="1"/>
    <col min="19" max="19" width="11.765625" customWidth="1"/>
  </cols>
  <sheetData>
    <row r="9" spans="2:10" ht="44.25" customHeight="1" thickBot="1" x14ac:dyDescent="0.35">
      <c r="C9" s="18" t="s">
        <v>36</v>
      </c>
      <c r="D9" s="18"/>
      <c r="E9" s="18"/>
      <c r="F9" s="19"/>
      <c r="G9" s="18" t="s">
        <v>37</v>
      </c>
      <c r="H9" s="18"/>
      <c r="I9" s="18"/>
      <c r="J9" s="19"/>
    </row>
    <row r="10" spans="2:10" ht="44.25" customHeight="1" thickBot="1" x14ac:dyDescent="0.35">
      <c r="C10" s="7" t="s">
        <v>27</v>
      </c>
      <c r="D10" s="7" t="s">
        <v>28</v>
      </c>
      <c r="E10" s="7" t="s">
        <v>29</v>
      </c>
      <c r="F10" s="7" t="s">
        <v>38</v>
      </c>
      <c r="G10" s="7" t="s">
        <v>27</v>
      </c>
      <c r="H10" s="7" t="s">
        <v>28</v>
      </c>
      <c r="I10" s="7" t="s">
        <v>29</v>
      </c>
      <c r="J10" s="7" t="s">
        <v>38</v>
      </c>
    </row>
    <row r="11" spans="2:10" ht="20.149999999999999" customHeight="1" thickBot="1" x14ac:dyDescent="0.35">
      <c r="B11" s="2" t="s">
        <v>6</v>
      </c>
      <c r="C11" s="14">
        <v>1747</v>
      </c>
      <c r="D11" s="14">
        <v>503</v>
      </c>
      <c r="E11" s="14">
        <v>2326</v>
      </c>
      <c r="F11" s="14">
        <v>7415</v>
      </c>
      <c r="G11" s="14">
        <v>1192</v>
      </c>
      <c r="H11" s="14">
        <v>453</v>
      </c>
      <c r="I11" s="14">
        <v>1661</v>
      </c>
      <c r="J11" s="14">
        <v>5313</v>
      </c>
    </row>
    <row r="12" spans="2:10" ht="20.149999999999999" customHeight="1" thickBot="1" x14ac:dyDescent="0.35">
      <c r="B12" s="3" t="s">
        <v>7</v>
      </c>
      <c r="C12" s="15">
        <v>334</v>
      </c>
      <c r="D12" s="15">
        <v>41</v>
      </c>
      <c r="E12" s="15">
        <v>337</v>
      </c>
      <c r="F12" s="15">
        <v>465</v>
      </c>
      <c r="G12" s="15">
        <v>135</v>
      </c>
      <c r="H12" s="15">
        <v>30</v>
      </c>
      <c r="I12" s="15">
        <v>153</v>
      </c>
      <c r="J12" s="15">
        <v>490</v>
      </c>
    </row>
    <row r="13" spans="2:10" ht="20.149999999999999" customHeight="1" thickBot="1" x14ac:dyDescent="0.35">
      <c r="B13" s="3" t="s">
        <v>8</v>
      </c>
      <c r="C13" s="15">
        <v>313</v>
      </c>
      <c r="D13" s="15">
        <v>85</v>
      </c>
      <c r="E13" s="15">
        <v>270</v>
      </c>
      <c r="F13" s="15">
        <v>931</v>
      </c>
      <c r="G13" s="15">
        <v>163</v>
      </c>
      <c r="H13" s="15">
        <v>125</v>
      </c>
      <c r="I13" s="15">
        <v>193</v>
      </c>
      <c r="J13" s="15">
        <v>685</v>
      </c>
    </row>
    <row r="14" spans="2:10" ht="20.149999999999999" customHeight="1" thickBot="1" x14ac:dyDescent="0.35">
      <c r="B14" s="3" t="s">
        <v>9</v>
      </c>
      <c r="C14" s="15">
        <v>80</v>
      </c>
      <c r="D14" s="15">
        <v>20</v>
      </c>
      <c r="E14" s="15">
        <v>110</v>
      </c>
      <c r="F14" s="15">
        <v>503</v>
      </c>
      <c r="G14" s="15">
        <v>35</v>
      </c>
      <c r="H14" s="15">
        <v>27</v>
      </c>
      <c r="I14" s="15">
        <v>93</v>
      </c>
      <c r="J14" s="15">
        <v>583</v>
      </c>
    </row>
    <row r="15" spans="2:10" ht="20.149999999999999" customHeight="1" thickBot="1" x14ac:dyDescent="0.35">
      <c r="B15" s="3" t="s">
        <v>10</v>
      </c>
      <c r="C15" s="15">
        <v>519</v>
      </c>
      <c r="D15" s="15">
        <v>731</v>
      </c>
      <c r="E15" s="15">
        <v>1218</v>
      </c>
      <c r="F15" s="15">
        <v>1985</v>
      </c>
      <c r="G15" s="15">
        <v>677</v>
      </c>
      <c r="H15" s="15">
        <v>779</v>
      </c>
      <c r="I15" s="15">
        <v>1307</v>
      </c>
      <c r="J15" s="15">
        <v>2500</v>
      </c>
    </row>
    <row r="16" spans="2:10" ht="20.149999999999999" customHeight="1" thickBot="1" x14ac:dyDescent="0.35">
      <c r="B16" s="3" t="s">
        <v>11</v>
      </c>
      <c r="C16" s="15">
        <v>135</v>
      </c>
      <c r="D16" s="15">
        <v>28</v>
      </c>
      <c r="E16" s="15">
        <v>211</v>
      </c>
      <c r="F16" s="15">
        <v>517</v>
      </c>
      <c r="G16" s="15">
        <v>81</v>
      </c>
      <c r="H16" s="15">
        <v>14</v>
      </c>
      <c r="I16" s="15">
        <v>114</v>
      </c>
      <c r="J16" s="15">
        <v>291</v>
      </c>
    </row>
    <row r="17" spans="2:10" ht="20.149999999999999" customHeight="1" thickBot="1" x14ac:dyDescent="0.35">
      <c r="B17" s="3" t="s">
        <v>12</v>
      </c>
      <c r="C17" s="15">
        <v>470</v>
      </c>
      <c r="D17" s="15">
        <v>194</v>
      </c>
      <c r="E17" s="15">
        <v>590</v>
      </c>
      <c r="F17" s="15">
        <v>1197</v>
      </c>
      <c r="G17" s="15">
        <v>147</v>
      </c>
      <c r="H17" s="15">
        <v>90</v>
      </c>
      <c r="I17" s="15">
        <v>193</v>
      </c>
      <c r="J17" s="15">
        <v>564</v>
      </c>
    </row>
    <row r="18" spans="2:10" ht="20.149999999999999" customHeight="1" thickBot="1" x14ac:dyDescent="0.35">
      <c r="B18" s="3" t="s">
        <v>13</v>
      </c>
      <c r="C18" s="15">
        <v>249</v>
      </c>
      <c r="D18" s="15">
        <v>71</v>
      </c>
      <c r="E18" s="15">
        <v>494</v>
      </c>
      <c r="F18" s="15">
        <v>2481</v>
      </c>
      <c r="G18" s="15">
        <v>177</v>
      </c>
      <c r="H18" s="15">
        <v>68</v>
      </c>
      <c r="I18" s="15">
        <v>351</v>
      </c>
      <c r="J18" s="15">
        <v>1353</v>
      </c>
    </row>
    <row r="19" spans="2:10" ht="20.149999999999999" customHeight="1" thickBot="1" x14ac:dyDescent="0.35">
      <c r="B19" s="3" t="s">
        <v>14</v>
      </c>
      <c r="C19" s="15">
        <v>530</v>
      </c>
      <c r="D19" s="15">
        <v>230</v>
      </c>
      <c r="E19" s="15">
        <v>799</v>
      </c>
      <c r="F19" s="15">
        <v>3807</v>
      </c>
      <c r="G19" s="15">
        <v>431</v>
      </c>
      <c r="H19" s="15">
        <v>232</v>
      </c>
      <c r="I19" s="15">
        <v>604</v>
      </c>
      <c r="J19" s="15">
        <v>2263</v>
      </c>
    </row>
    <row r="20" spans="2:10" ht="20.149999999999999" customHeight="1" thickBot="1" x14ac:dyDescent="0.35">
      <c r="B20" s="3" t="s">
        <v>15</v>
      </c>
      <c r="C20" s="15">
        <v>434</v>
      </c>
      <c r="D20" s="15">
        <v>157</v>
      </c>
      <c r="E20" s="15">
        <v>632</v>
      </c>
      <c r="F20" s="15">
        <v>3803</v>
      </c>
      <c r="G20" s="15">
        <v>481</v>
      </c>
      <c r="H20" s="15">
        <v>148</v>
      </c>
      <c r="I20" s="15">
        <v>625</v>
      </c>
      <c r="J20" s="15">
        <v>2984</v>
      </c>
    </row>
    <row r="21" spans="2:10" ht="20.149999999999999" customHeight="1" thickBot="1" x14ac:dyDescent="0.35">
      <c r="B21" s="3" t="s">
        <v>16</v>
      </c>
      <c r="C21" s="15">
        <v>128</v>
      </c>
      <c r="D21" s="15">
        <v>60</v>
      </c>
      <c r="E21" s="15">
        <v>257</v>
      </c>
      <c r="F21" s="15">
        <v>630</v>
      </c>
      <c r="G21" s="15">
        <v>141</v>
      </c>
      <c r="H21" s="15">
        <v>49</v>
      </c>
      <c r="I21" s="15">
        <v>159</v>
      </c>
      <c r="J21" s="15">
        <v>1087</v>
      </c>
    </row>
    <row r="22" spans="2:10" ht="20.149999999999999" customHeight="1" thickBot="1" x14ac:dyDescent="0.35">
      <c r="B22" s="3" t="s">
        <v>17</v>
      </c>
      <c r="C22" s="15">
        <v>533</v>
      </c>
      <c r="D22" s="15">
        <v>138</v>
      </c>
      <c r="E22" s="15">
        <v>592</v>
      </c>
      <c r="F22" s="15">
        <v>1471</v>
      </c>
      <c r="G22" s="15">
        <v>240</v>
      </c>
      <c r="H22" s="15">
        <v>146</v>
      </c>
      <c r="I22" s="15">
        <v>378</v>
      </c>
      <c r="J22" s="15">
        <v>1120</v>
      </c>
    </row>
    <row r="23" spans="2:10" ht="20.149999999999999" customHeight="1" thickBot="1" x14ac:dyDescent="0.35">
      <c r="B23" s="3" t="s">
        <v>18</v>
      </c>
      <c r="C23" s="15">
        <v>242</v>
      </c>
      <c r="D23" s="15">
        <v>35</v>
      </c>
      <c r="E23" s="15">
        <v>221</v>
      </c>
      <c r="F23" s="15">
        <v>1396</v>
      </c>
      <c r="G23" s="15">
        <v>82</v>
      </c>
      <c r="H23" s="15">
        <v>37</v>
      </c>
      <c r="I23" s="15">
        <v>147</v>
      </c>
      <c r="J23" s="15">
        <v>689</v>
      </c>
    </row>
    <row r="24" spans="2:10" ht="20.149999999999999" customHeight="1" thickBot="1" x14ac:dyDescent="0.35">
      <c r="B24" s="3" t="s">
        <v>19</v>
      </c>
      <c r="C24" s="15">
        <v>381</v>
      </c>
      <c r="D24" s="15">
        <v>125</v>
      </c>
      <c r="E24" s="15">
        <v>519</v>
      </c>
      <c r="F24" s="15">
        <v>932</v>
      </c>
      <c r="G24" s="15">
        <v>521</v>
      </c>
      <c r="H24" s="15">
        <v>144</v>
      </c>
      <c r="I24" s="15">
        <v>679</v>
      </c>
      <c r="J24" s="15">
        <v>920</v>
      </c>
    </row>
    <row r="25" spans="2:10" ht="20.149999999999999" customHeight="1" thickBot="1" x14ac:dyDescent="0.35">
      <c r="B25" s="3" t="s">
        <v>20</v>
      </c>
      <c r="C25" s="15">
        <v>112</v>
      </c>
      <c r="D25" s="15">
        <v>0</v>
      </c>
      <c r="E25" s="15">
        <v>106</v>
      </c>
      <c r="F25" s="15">
        <v>445</v>
      </c>
      <c r="G25" s="15">
        <v>110</v>
      </c>
      <c r="H25" s="15">
        <v>98</v>
      </c>
      <c r="I25" s="15">
        <v>102</v>
      </c>
      <c r="J25" s="15">
        <v>365</v>
      </c>
    </row>
    <row r="26" spans="2:10" ht="20.149999999999999" customHeight="1" thickBot="1" x14ac:dyDescent="0.35">
      <c r="B26" s="4" t="s">
        <v>21</v>
      </c>
      <c r="C26" s="15">
        <v>202</v>
      </c>
      <c r="D26" s="15">
        <v>148</v>
      </c>
      <c r="E26" s="15">
        <v>289</v>
      </c>
      <c r="F26" s="15">
        <v>397</v>
      </c>
      <c r="G26" s="15">
        <v>154</v>
      </c>
      <c r="H26" s="15">
        <v>137</v>
      </c>
      <c r="I26" s="15">
        <v>242</v>
      </c>
      <c r="J26" s="15">
        <v>410</v>
      </c>
    </row>
    <row r="27" spans="2:10" ht="20.149999999999999" customHeight="1" thickBot="1" x14ac:dyDescent="0.35">
      <c r="B27" s="5" t="s">
        <v>22</v>
      </c>
      <c r="C27" s="16">
        <v>103</v>
      </c>
      <c r="D27" s="16">
        <v>92</v>
      </c>
      <c r="E27" s="16">
        <v>237</v>
      </c>
      <c r="F27" s="16">
        <v>428</v>
      </c>
      <c r="G27" s="16">
        <v>48</v>
      </c>
      <c r="H27" s="16">
        <v>55</v>
      </c>
      <c r="I27" s="16">
        <v>128</v>
      </c>
      <c r="J27" s="16">
        <v>184</v>
      </c>
    </row>
    <row r="28" spans="2:10" ht="20.149999999999999" customHeight="1" thickBot="1" x14ac:dyDescent="0.35">
      <c r="B28" s="6" t="s">
        <v>23</v>
      </c>
      <c r="C28" s="8">
        <f>SUM(C11:C27)</f>
        <v>6512</v>
      </c>
      <c r="D28" s="8">
        <f t="shared" ref="D28:J28" si="0">SUM(D11:D27)</f>
        <v>2658</v>
      </c>
      <c r="E28" s="8">
        <f t="shared" si="0"/>
        <v>9208</v>
      </c>
      <c r="F28" s="8">
        <f t="shared" si="0"/>
        <v>28803</v>
      </c>
      <c r="G28" s="8">
        <f t="shared" si="0"/>
        <v>4815</v>
      </c>
      <c r="H28" s="8">
        <f t="shared" si="0"/>
        <v>2632</v>
      </c>
      <c r="I28" s="8">
        <f t="shared" si="0"/>
        <v>7129</v>
      </c>
      <c r="J28" s="8">
        <f t="shared" si="0"/>
        <v>21801</v>
      </c>
    </row>
    <row r="29" spans="2:10" x14ac:dyDescent="0.3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4.15234375" bestFit="1" customWidth="1"/>
    <col min="5" max="5" width="12.15234375" bestFit="1" customWidth="1"/>
    <col min="6" max="6" width="12" bestFit="1" customWidth="1"/>
    <col min="7" max="7" width="11" bestFit="1" customWidth="1"/>
    <col min="8" max="8" width="11.84375" bestFit="1" customWidth="1"/>
    <col min="9" max="9" width="13.3828125" bestFit="1" customWidth="1"/>
    <col min="10" max="10" width="14.15234375" bestFit="1" customWidth="1"/>
    <col min="11" max="11" width="12.15234375" bestFit="1" customWidth="1"/>
    <col min="12" max="12" width="12" bestFit="1" customWidth="1"/>
    <col min="13" max="13" width="15.61328125" customWidth="1"/>
    <col min="19" max="19" width="12.3828125" customWidth="1"/>
  </cols>
  <sheetData>
    <row r="9" spans="2:13" ht="44.25" customHeight="1" thickBot="1" x14ac:dyDescent="0.35">
      <c r="C9" s="18" t="s">
        <v>40</v>
      </c>
      <c r="D9" s="18"/>
      <c r="E9" s="18"/>
      <c r="F9" s="18"/>
      <c r="G9" s="18"/>
      <c r="H9" s="22"/>
      <c r="I9" s="18" t="s">
        <v>67</v>
      </c>
      <c r="J9" s="18"/>
      <c r="K9" s="18"/>
      <c r="L9" s="18"/>
      <c r="M9" s="18"/>
    </row>
    <row r="10" spans="2:13" ht="14" thickBot="1" x14ac:dyDescent="0.35">
      <c r="C10" s="23" t="s">
        <v>27</v>
      </c>
      <c r="D10" s="23" t="s">
        <v>28</v>
      </c>
      <c r="E10" s="23" t="s">
        <v>41</v>
      </c>
      <c r="F10" s="20" t="s">
        <v>42</v>
      </c>
      <c r="G10" s="25" t="s">
        <v>38</v>
      </c>
      <c r="H10" s="26"/>
      <c r="I10" s="20" t="s">
        <v>27</v>
      </c>
      <c r="J10" s="20" t="s">
        <v>28</v>
      </c>
      <c r="K10" s="20" t="s">
        <v>41</v>
      </c>
      <c r="L10" s="20" t="s">
        <v>42</v>
      </c>
      <c r="M10" s="20" t="s">
        <v>38</v>
      </c>
    </row>
    <row r="11" spans="2:13" ht="33" customHeight="1" thickBot="1" x14ac:dyDescent="0.35">
      <c r="C11" s="24"/>
      <c r="D11" s="24"/>
      <c r="E11" s="24"/>
      <c r="F11" s="21"/>
      <c r="G11" s="7" t="s">
        <v>43</v>
      </c>
      <c r="H11" s="7" t="s">
        <v>44</v>
      </c>
      <c r="I11" s="21"/>
      <c r="J11" s="21"/>
      <c r="K11" s="21"/>
      <c r="L11" s="21"/>
      <c r="M11" s="21"/>
    </row>
    <row r="12" spans="2:13" ht="20.149999999999999" customHeight="1" thickBot="1" x14ac:dyDescent="0.3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49999999999999" customHeight="1" thickBot="1" x14ac:dyDescent="0.3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49999999999999" customHeight="1" thickBot="1" x14ac:dyDescent="0.3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49999999999999" customHeight="1" thickBot="1" x14ac:dyDescent="0.35">
      <c r="B15" s="3" t="s">
        <v>9</v>
      </c>
      <c r="C15" s="15">
        <v>83</v>
      </c>
      <c r="D15" s="15">
        <v>17</v>
      </c>
      <c r="E15" s="15">
        <v>85</v>
      </c>
      <c r="F15" s="15">
        <v>44</v>
      </c>
      <c r="G15" s="15">
        <v>28</v>
      </c>
      <c r="H15" s="15">
        <v>210</v>
      </c>
      <c r="I15" s="15">
        <v>133</v>
      </c>
      <c r="J15" s="15">
        <v>48</v>
      </c>
      <c r="K15" s="15">
        <v>109</v>
      </c>
      <c r="L15" s="15">
        <v>55</v>
      </c>
      <c r="M15" s="15">
        <v>1616</v>
      </c>
    </row>
    <row r="16" spans="2:13" ht="20.149999999999999" customHeight="1" thickBot="1" x14ac:dyDescent="0.3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49999999999999" customHeight="1" thickBot="1" x14ac:dyDescent="0.3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49999999999999" customHeight="1" thickBot="1" x14ac:dyDescent="0.3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49999999999999" customHeight="1" thickBot="1" x14ac:dyDescent="0.3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49999999999999" customHeight="1" thickBot="1" x14ac:dyDescent="0.35">
      <c r="B20" s="3" t="s">
        <v>14</v>
      </c>
      <c r="C20" s="15">
        <v>147</v>
      </c>
      <c r="D20" s="15">
        <v>86</v>
      </c>
      <c r="E20" s="15">
        <v>164</v>
      </c>
      <c r="F20" s="15">
        <v>69</v>
      </c>
      <c r="G20" s="15">
        <v>8</v>
      </c>
      <c r="H20" s="15">
        <v>335</v>
      </c>
      <c r="I20" s="15">
        <v>563</v>
      </c>
      <c r="J20" s="15">
        <v>133</v>
      </c>
      <c r="K20" s="15">
        <v>440</v>
      </c>
      <c r="L20" s="15">
        <v>171</v>
      </c>
      <c r="M20" s="15">
        <v>2151</v>
      </c>
    </row>
    <row r="21" spans="2:13" ht="20.149999999999999" customHeight="1" thickBot="1" x14ac:dyDescent="0.35">
      <c r="B21" s="3" t="s">
        <v>15</v>
      </c>
      <c r="C21" s="15">
        <v>683</v>
      </c>
      <c r="D21" s="15">
        <v>434</v>
      </c>
      <c r="E21" s="15">
        <v>338</v>
      </c>
      <c r="F21" s="15">
        <v>286</v>
      </c>
      <c r="G21" s="15">
        <v>110</v>
      </c>
      <c r="H21" s="15">
        <v>3879</v>
      </c>
      <c r="I21" s="15">
        <v>528</v>
      </c>
      <c r="J21" s="15">
        <v>140</v>
      </c>
      <c r="K21" s="15">
        <v>297</v>
      </c>
      <c r="L21" s="15">
        <v>166</v>
      </c>
      <c r="M21" s="15">
        <v>2655</v>
      </c>
    </row>
    <row r="22" spans="2:13" ht="20.149999999999999" customHeight="1" thickBot="1" x14ac:dyDescent="0.3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49999999999999" customHeight="1" thickBot="1" x14ac:dyDescent="0.3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49999999999999" customHeight="1" thickBot="1" x14ac:dyDescent="0.35">
      <c r="B24" s="3" t="s">
        <v>18</v>
      </c>
      <c r="C24" s="15">
        <v>99</v>
      </c>
      <c r="D24" s="15">
        <v>185</v>
      </c>
      <c r="E24" s="15">
        <v>57</v>
      </c>
      <c r="F24" s="15">
        <v>47</v>
      </c>
      <c r="G24" s="15">
        <v>10</v>
      </c>
      <c r="H24" s="15">
        <v>1212</v>
      </c>
      <c r="I24" s="15">
        <v>699</v>
      </c>
      <c r="J24" s="15">
        <v>123</v>
      </c>
      <c r="K24" s="15">
        <v>473</v>
      </c>
      <c r="L24" s="15">
        <v>445</v>
      </c>
      <c r="M24" s="15">
        <v>872</v>
      </c>
    </row>
    <row r="25" spans="2:13" ht="20.149999999999999" customHeight="1" thickBot="1" x14ac:dyDescent="0.3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49999999999999" customHeight="1" thickBot="1" x14ac:dyDescent="0.3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49999999999999" customHeight="1" thickBot="1" x14ac:dyDescent="0.35">
      <c r="B27" s="4" t="s">
        <v>21</v>
      </c>
      <c r="C27" s="15">
        <v>113</v>
      </c>
      <c r="D27" s="15">
        <v>33</v>
      </c>
      <c r="E27" s="15">
        <v>136</v>
      </c>
      <c r="F27" s="15">
        <v>66</v>
      </c>
      <c r="G27" s="15">
        <v>13</v>
      </c>
      <c r="H27" s="15">
        <v>340</v>
      </c>
      <c r="I27" s="15">
        <v>220</v>
      </c>
      <c r="J27" s="15">
        <v>45</v>
      </c>
      <c r="K27" s="15">
        <v>224</v>
      </c>
      <c r="L27" s="15">
        <v>28</v>
      </c>
      <c r="M27" s="15">
        <v>752</v>
      </c>
    </row>
    <row r="28" spans="2:13" ht="20.149999999999999" customHeight="1" thickBot="1" x14ac:dyDescent="0.3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49999999999999" customHeight="1" thickBot="1" x14ac:dyDescent="0.35">
      <c r="B29" s="6" t="s">
        <v>23</v>
      </c>
      <c r="C29" s="8">
        <f>SUM(C12:C27)</f>
        <v>1125</v>
      </c>
      <c r="D29" s="8">
        <f t="shared" ref="D29:M29" si="0">SUM(D12:D27)</f>
        <v>755</v>
      </c>
      <c r="E29" s="8">
        <f t="shared" si="0"/>
        <v>780</v>
      </c>
      <c r="F29" s="8">
        <f t="shared" si="0"/>
        <v>512</v>
      </c>
      <c r="G29" s="8">
        <f t="shared" si="0"/>
        <v>169</v>
      </c>
      <c r="H29" s="8">
        <f t="shared" si="0"/>
        <v>5976</v>
      </c>
      <c r="I29" s="8">
        <f t="shared" si="0"/>
        <v>2143</v>
      </c>
      <c r="J29" s="8">
        <f t="shared" si="0"/>
        <v>489</v>
      </c>
      <c r="K29" s="8">
        <f t="shared" si="0"/>
        <v>1543</v>
      </c>
      <c r="L29" s="8">
        <f t="shared" si="0"/>
        <v>865</v>
      </c>
      <c r="M29" s="8">
        <f t="shared" si="0"/>
        <v>8046</v>
      </c>
    </row>
    <row r="30" spans="2:13" x14ac:dyDescent="0.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9" max="19" width="12.23046875" customWidth="1"/>
  </cols>
  <sheetData>
    <row r="8" spans="2:17" ht="13.5" customHeight="1" x14ac:dyDescent="0.3"/>
    <row r="9" spans="2:17" ht="44.25" customHeight="1" thickBot="1" x14ac:dyDescent="0.35">
      <c r="C9" s="18" t="s">
        <v>65</v>
      </c>
      <c r="D9" s="18"/>
      <c r="E9" s="18"/>
      <c r="F9" s="18"/>
      <c r="G9" s="19"/>
      <c r="H9" s="18" t="s">
        <v>66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35"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46</v>
      </c>
      <c r="I10" s="7" t="s">
        <v>47</v>
      </c>
      <c r="J10" s="7" t="s">
        <v>48</v>
      </c>
      <c r="K10" s="7" t="s">
        <v>49</v>
      </c>
      <c r="L10" s="7" t="s">
        <v>50</v>
      </c>
      <c r="M10" s="7" t="s">
        <v>46</v>
      </c>
      <c r="N10" s="7" t="s">
        <v>47</v>
      </c>
      <c r="O10" s="7" t="s">
        <v>48</v>
      </c>
      <c r="P10" s="7" t="s">
        <v>49</v>
      </c>
      <c r="Q10" s="7" t="s">
        <v>50</v>
      </c>
    </row>
    <row r="11" spans="2:17" ht="20.149999999999999" customHeight="1" thickBot="1" x14ac:dyDescent="0.35">
      <c r="B11" s="2" t="s">
        <v>6</v>
      </c>
      <c r="C11" s="14">
        <v>1638</v>
      </c>
      <c r="D11" s="14">
        <v>785</v>
      </c>
      <c r="E11" s="14">
        <v>320</v>
      </c>
      <c r="F11" s="14">
        <v>420</v>
      </c>
      <c r="G11" s="14">
        <v>113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1638</v>
      </c>
      <c r="N11" s="14">
        <v>785</v>
      </c>
      <c r="O11" s="14">
        <v>320</v>
      </c>
      <c r="P11" s="14">
        <v>420</v>
      </c>
      <c r="Q11" s="14">
        <v>113</v>
      </c>
    </row>
    <row r="12" spans="2:17" ht="20.149999999999999" customHeight="1" thickBot="1" x14ac:dyDescent="0.35">
      <c r="B12" s="3" t="s">
        <v>7</v>
      </c>
      <c r="C12" s="15">
        <v>228</v>
      </c>
      <c r="D12" s="15">
        <v>83</v>
      </c>
      <c r="E12" s="15">
        <v>89</v>
      </c>
      <c r="F12" s="15">
        <v>31</v>
      </c>
      <c r="G12" s="15">
        <v>25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228</v>
      </c>
      <c r="N12" s="15">
        <v>83</v>
      </c>
      <c r="O12" s="15">
        <v>89</v>
      </c>
      <c r="P12" s="15">
        <v>31</v>
      </c>
      <c r="Q12" s="15">
        <v>25</v>
      </c>
    </row>
    <row r="13" spans="2:17" ht="20.149999999999999" customHeight="1" thickBot="1" x14ac:dyDescent="0.35">
      <c r="B13" s="3" t="s">
        <v>8</v>
      </c>
      <c r="C13" s="15">
        <v>293</v>
      </c>
      <c r="D13" s="15">
        <v>218</v>
      </c>
      <c r="E13" s="15">
        <v>24</v>
      </c>
      <c r="F13" s="15">
        <v>38</v>
      </c>
      <c r="G13" s="15">
        <v>13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293</v>
      </c>
      <c r="N13" s="15">
        <v>218</v>
      </c>
      <c r="O13" s="15">
        <v>24</v>
      </c>
      <c r="P13" s="15">
        <v>38</v>
      </c>
      <c r="Q13" s="15">
        <v>13</v>
      </c>
    </row>
    <row r="14" spans="2:17" ht="20.149999999999999" customHeight="1" thickBot="1" x14ac:dyDescent="0.35">
      <c r="B14" s="3" t="s">
        <v>9</v>
      </c>
      <c r="C14" s="15">
        <v>248</v>
      </c>
      <c r="D14" s="15">
        <v>122</v>
      </c>
      <c r="E14" s="15">
        <v>83</v>
      </c>
      <c r="F14" s="15">
        <v>27</v>
      </c>
      <c r="G14" s="15">
        <v>16</v>
      </c>
      <c r="H14" s="15">
        <v>2</v>
      </c>
      <c r="I14" s="15">
        <v>0</v>
      </c>
      <c r="J14" s="15">
        <v>0</v>
      </c>
      <c r="K14" s="15">
        <v>1</v>
      </c>
      <c r="L14" s="15">
        <v>1</v>
      </c>
      <c r="M14" s="15">
        <v>250</v>
      </c>
      <c r="N14" s="15">
        <v>122</v>
      </c>
      <c r="O14" s="15">
        <v>83</v>
      </c>
      <c r="P14" s="15">
        <v>28</v>
      </c>
      <c r="Q14" s="15">
        <v>17</v>
      </c>
    </row>
    <row r="15" spans="2:17" ht="20.149999999999999" customHeight="1" thickBot="1" x14ac:dyDescent="0.35">
      <c r="B15" s="3" t="s">
        <v>10</v>
      </c>
      <c r="C15" s="15">
        <v>175</v>
      </c>
      <c r="D15" s="15">
        <v>98</v>
      </c>
      <c r="E15" s="15">
        <v>32</v>
      </c>
      <c r="F15" s="15">
        <v>40</v>
      </c>
      <c r="G15" s="15">
        <v>5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175</v>
      </c>
      <c r="N15" s="15">
        <v>98</v>
      </c>
      <c r="O15" s="15">
        <v>32</v>
      </c>
      <c r="P15" s="15">
        <v>40</v>
      </c>
      <c r="Q15" s="15">
        <v>5</v>
      </c>
    </row>
    <row r="16" spans="2:17" ht="20.149999999999999" customHeight="1" thickBot="1" x14ac:dyDescent="0.35">
      <c r="B16" s="3" t="s">
        <v>11</v>
      </c>
      <c r="C16" s="15">
        <v>68</v>
      </c>
      <c r="D16" s="15">
        <v>38</v>
      </c>
      <c r="E16" s="15">
        <v>8</v>
      </c>
      <c r="F16" s="15">
        <v>17</v>
      </c>
      <c r="G16" s="15">
        <v>5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68</v>
      </c>
      <c r="N16" s="15">
        <v>38</v>
      </c>
      <c r="O16" s="15">
        <v>8</v>
      </c>
      <c r="P16" s="15">
        <v>17</v>
      </c>
      <c r="Q16" s="15">
        <v>5</v>
      </c>
    </row>
    <row r="17" spans="2:17" ht="20.149999999999999" customHeight="1" thickBot="1" x14ac:dyDescent="0.35">
      <c r="B17" s="3" t="s">
        <v>12</v>
      </c>
      <c r="C17" s="15">
        <v>315</v>
      </c>
      <c r="D17" s="15">
        <v>176</v>
      </c>
      <c r="E17" s="15">
        <v>61</v>
      </c>
      <c r="F17" s="15">
        <v>61</v>
      </c>
      <c r="G17" s="15">
        <v>17</v>
      </c>
      <c r="H17" s="15">
        <v>7</v>
      </c>
      <c r="I17" s="15">
        <v>0</v>
      </c>
      <c r="J17" s="15">
        <v>0</v>
      </c>
      <c r="K17" s="15">
        <v>5</v>
      </c>
      <c r="L17" s="15">
        <v>2</v>
      </c>
      <c r="M17" s="15">
        <v>322</v>
      </c>
      <c r="N17" s="15">
        <v>176</v>
      </c>
      <c r="O17" s="15">
        <v>61</v>
      </c>
      <c r="P17" s="15">
        <v>66</v>
      </c>
      <c r="Q17" s="15">
        <v>19</v>
      </c>
    </row>
    <row r="18" spans="2:17" ht="20.149999999999999" customHeight="1" thickBot="1" x14ac:dyDescent="0.35">
      <c r="B18" s="3" t="s">
        <v>13</v>
      </c>
      <c r="C18" s="15">
        <v>347</v>
      </c>
      <c r="D18" s="15">
        <v>171</v>
      </c>
      <c r="E18" s="15">
        <v>64</v>
      </c>
      <c r="F18" s="15">
        <v>77</v>
      </c>
      <c r="G18" s="15">
        <v>35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347</v>
      </c>
      <c r="N18" s="15">
        <v>171</v>
      </c>
      <c r="O18" s="15">
        <v>64</v>
      </c>
      <c r="P18" s="15">
        <v>77</v>
      </c>
      <c r="Q18" s="15">
        <v>35</v>
      </c>
    </row>
    <row r="19" spans="2:17" ht="20.149999999999999" customHeight="1" thickBot="1" x14ac:dyDescent="0.35">
      <c r="B19" s="3" t="s">
        <v>14</v>
      </c>
      <c r="C19" s="15">
        <v>1491</v>
      </c>
      <c r="D19" s="15">
        <v>511</v>
      </c>
      <c r="E19" s="15">
        <v>454</v>
      </c>
      <c r="F19" s="15">
        <v>330</v>
      </c>
      <c r="G19" s="15">
        <v>196</v>
      </c>
      <c r="H19" s="15">
        <v>7</v>
      </c>
      <c r="I19" s="15">
        <v>2</v>
      </c>
      <c r="J19" s="15">
        <v>0</v>
      </c>
      <c r="K19" s="15">
        <v>2</v>
      </c>
      <c r="L19" s="15">
        <v>3</v>
      </c>
      <c r="M19" s="15">
        <v>1498</v>
      </c>
      <c r="N19" s="15">
        <v>513</v>
      </c>
      <c r="O19" s="15">
        <v>454</v>
      </c>
      <c r="P19" s="15">
        <v>332</v>
      </c>
      <c r="Q19" s="15">
        <v>199</v>
      </c>
    </row>
    <row r="20" spans="2:17" ht="20.149999999999999" customHeight="1" thickBot="1" x14ac:dyDescent="0.35">
      <c r="B20" s="3" t="s">
        <v>15</v>
      </c>
      <c r="C20" s="15">
        <v>873</v>
      </c>
      <c r="D20" s="15">
        <v>401</v>
      </c>
      <c r="E20" s="15">
        <v>218</v>
      </c>
      <c r="F20" s="15">
        <v>165</v>
      </c>
      <c r="G20" s="15">
        <v>89</v>
      </c>
      <c r="H20" s="15">
        <v>3</v>
      </c>
      <c r="I20" s="15">
        <v>0</v>
      </c>
      <c r="J20" s="15">
        <v>0</v>
      </c>
      <c r="K20" s="15">
        <v>0</v>
      </c>
      <c r="L20" s="15">
        <v>3</v>
      </c>
      <c r="M20" s="15">
        <v>876</v>
      </c>
      <c r="N20" s="15">
        <v>401</v>
      </c>
      <c r="O20" s="15">
        <v>218</v>
      </c>
      <c r="P20" s="15">
        <v>165</v>
      </c>
      <c r="Q20" s="15">
        <v>92</v>
      </c>
    </row>
    <row r="21" spans="2:17" ht="20.149999999999999" customHeight="1" thickBot="1" x14ac:dyDescent="0.35">
      <c r="B21" s="3" t="s">
        <v>16</v>
      </c>
      <c r="C21" s="15">
        <v>108</v>
      </c>
      <c r="D21" s="15">
        <v>76</v>
      </c>
      <c r="E21" s="15">
        <v>17</v>
      </c>
      <c r="F21" s="15">
        <v>13</v>
      </c>
      <c r="G21" s="15">
        <v>2</v>
      </c>
      <c r="H21" s="15">
        <v>1</v>
      </c>
      <c r="I21" s="15">
        <v>1</v>
      </c>
      <c r="J21" s="15">
        <v>0</v>
      </c>
      <c r="K21" s="15">
        <v>0</v>
      </c>
      <c r="L21" s="15">
        <v>0</v>
      </c>
      <c r="M21" s="15">
        <v>109</v>
      </c>
      <c r="N21" s="15">
        <v>77</v>
      </c>
      <c r="O21" s="15">
        <v>17</v>
      </c>
      <c r="P21" s="15">
        <v>13</v>
      </c>
      <c r="Q21" s="15">
        <v>2</v>
      </c>
    </row>
    <row r="22" spans="2:17" ht="20.149999999999999" customHeight="1" thickBot="1" x14ac:dyDescent="0.35">
      <c r="B22" s="3" t="s">
        <v>17</v>
      </c>
      <c r="C22" s="15">
        <v>357</v>
      </c>
      <c r="D22" s="15">
        <v>205</v>
      </c>
      <c r="E22" s="15">
        <v>52</v>
      </c>
      <c r="F22" s="15">
        <v>75</v>
      </c>
      <c r="G22" s="15">
        <v>25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357</v>
      </c>
      <c r="N22" s="15">
        <v>205</v>
      </c>
      <c r="O22" s="15">
        <v>52</v>
      </c>
      <c r="P22" s="15">
        <v>75</v>
      </c>
      <c r="Q22" s="15">
        <v>25</v>
      </c>
    </row>
    <row r="23" spans="2:17" ht="20.149999999999999" customHeight="1" thickBot="1" x14ac:dyDescent="0.35">
      <c r="B23" s="3" t="s">
        <v>18</v>
      </c>
      <c r="C23" s="15">
        <v>1284</v>
      </c>
      <c r="D23" s="15">
        <v>531</v>
      </c>
      <c r="E23" s="15">
        <v>426</v>
      </c>
      <c r="F23" s="15">
        <v>188</v>
      </c>
      <c r="G23" s="15">
        <v>139</v>
      </c>
      <c r="H23" s="15">
        <v>51</v>
      </c>
      <c r="I23" s="15">
        <v>15</v>
      </c>
      <c r="J23" s="15">
        <v>9</v>
      </c>
      <c r="K23" s="15">
        <v>17</v>
      </c>
      <c r="L23" s="15">
        <v>10</v>
      </c>
      <c r="M23" s="15">
        <v>1335</v>
      </c>
      <c r="N23" s="15">
        <v>546</v>
      </c>
      <c r="O23" s="15">
        <v>435</v>
      </c>
      <c r="P23" s="15">
        <v>205</v>
      </c>
      <c r="Q23" s="15">
        <v>149</v>
      </c>
    </row>
    <row r="24" spans="2:17" ht="20.149999999999999" customHeight="1" thickBot="1" x14ac:dyDescent="0.35">
      <c r="B24" s="3" t="s">
        <v>19</v>
      </c>
      <c r="C24" s="15">
        <v>188</v>
      </c>
      <c r="D24" s="15">
        <v>57</v>
      </c>
      <c r="E24" s="15">
        <v>84</v>
      </c>
      <c r="F24" s="15">
        <v>26</v>
      </c>
      <c r="G24" s="15">
        <v>21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188</v>
      </c>
      <c r="N24" s="15">
        <v>57</v>
      </c>
      <c r="O24" s="15">
        <v>84</v>
      </c>
      <c r="P24" s="15">
        <v>26</v>
      </c>
      <c r="Q24" s="15">
        <v>21</v>
      </c>
    </row>
    <row r="25" spans="2:17" ht="20.149999999999999" customHeight="1" thickBot="1" x14ac:dyDescent="0.35">
      <c r="B25" s="3" t="s">
        <v>20</v>
      </c>
      <c r="C25" s="15">
        <v>126</v>
      </c>
      <c r="D25" s="15">
        <v>57</v>
      </c>
      <c r="E25" s="15">
        <v>55</v>
      </c>
      <c r="F25" s="15">
        <v>9</v>
      </c>
      <c r="G25" s="15">
        <v>5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126</v>
      </c>
      <c r="N25" s="15">
        <v>57</v>
      </c>
      <c r="O25" s="15">
        <v>55</v>
      </c>
      <c r="P25" s="15">
        <v>9</v>
      </c>
      <c r="Q25" s="15">
        <v>5</v>
      </c>
    </row>
    <row r="26" spans="2:17" ht="20.149999999999999" customHeight="1" thickBot="1" x14ac:dyDescent="0.35">
      <c r="B26" s="4" t="s">
        <v>21</v>
      </c>
      <c r="C26" s="15">
        <v>411</v>
      </c>
      <c r="D26" s="15">
        <v>172</v>
      </c>
      <c r="E26" s="15">
        <v>166</v>
      </c>
      <c r="F26" s="15">
        <v>36</v>
      </c>
      <c r="G26" s="15">
        <v>37</v>
      </c>
      <c r="H26" s="15">
        <v>11</v>
      </c>
      <c r="I26" s="15">
        <v>3</v>
      </c>
      <c r="J26" s="15">
        <v>2</v>
      </c>
      <c r="K26" s="15">
        <v>3</v>
      </c>
      <c r="L26" s="15">
        <v>3</v>
      </c>
      <c r="M26" s="15">
        <v>422</v>
      </c>
      <c r="N26" s="15">
        <v>175</v>
      </c>
      <c r="O26" s="15">
        <v>168</v>
      </c>
      <c r="P26" s="15">
        <v>39</v>
      </c>
      <c r="Q26" s="15">
        <v>40</v>
      </c>
    </row>
    <row r="27" spans="2:17" ht="20.149999999999999" customHeight="1" thickBot="1" x14ac:dyDescent="0.35">
      <c r="B27" s="5" t="s">
        <v>22</v>
      </c>
      <c r="C27" s="16">
        <v>75</v>
      </c>
      <c r="D27" s="16">
        <v>35</v>
      </c>
      <c r="E27" s="16">
        <v>15</v>
      </c>
      <c r="F27" s="16">
        <v>13</v>
      </c>
      <c r="G27" s="16">
        <v>12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75</v>
      </c>
      <c r="N27" s="16">
        <v>35</v>
      </c>
      <c r="O27" s="16">
        <v>15</v>
      </c>
      <c r="P27" s="16">
        <v>13</v>
      </c>
      <c r="Q27" s="16">
        <v>12</v>
      </c>
    </row>
    <row r="28" spans="2:17" ht="20.149999999999999" customHeight="1" thickBot="1" x14ac:dyDescent="0.35">
      <c r="B28" s="6" t="s">
        <v>23</v>
      </c>
      <c r="C28" s="8">
        <f>SUM(C11:C27)</f>
        <v>8225</v>
      </c>
      <c r="D28" s="8">
        <f t="shared" ref="D28:Q28" si="0">SUM(D11:D27)</f>
        <v>3736</v>
      </c>
      <c r="E28" s="8">
        <f t="shared" si="0"/>
        <v>2168</v>
      </c>
      <c r="F28" s="8">
        <f t="shared" si="0"/>
        <v>1566</v>
      </c>
      <c r="G28" s="8">
        <f t="shared" si="0"/>
        <v>755</v>
      </c>
      <c r="H28" s="8">
        <f t="shared" si="0"/>
        <v>82</v>
      </c>
      <c r="I28" s="8">
        <f t="shared" si="0"/>
        <v>21</v>
      </c>
      <c r="J28" s="8">
        <f t="shared" si="0"/>
        <v>11</v>
      </c>
      <c r="K28" s="8">
        <f t="shared" si="0"/>
        <v>28</v>
      </c>
      <c r="L28" s="8">
        <f t="shared" si="0"/>
        <v>22</v>
      </c>
      <c r="M28" s="8">
        <f t="shared" si="0"/>
        <v>8307</v>
      </c>
      <c r="N28" s="8">
        <f t="shared" si="0"/>
        <v>3757</v>
      </c>
      <c r="O28" s="8">
        <f t="shared" si="0"/>
        <v>2179</v>
      </c>
      <c r="P28" s="8">
        <f t="shared" si="0"/>
        <v>1594</v>
      </c>
      <c r="Q28" s="8">
        <f t="shared" si="0"/>
        <v>777</v>
      </c>
    </row>
    <row r="29" spans="2:17" x14ac:dyDescent="0.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5" width="20.61328125" customWidth="1"/>
    <col min="19" max="19" width="12" customWidth="1"/>
  </cols>
  <sheetData>
    <row r="9" spans="2:5" ht="50.15" customHeight="1" thickBot="1" x14ac:dyDescent="0.35">
      <c r="C9" s="18" t="s">
        <v>54</v>
      </c>
      <c r="D9" s="18"/>
      <c r="E9" s="18"/>
    </row>
    <row r="10" spans="2:5" ht="50.15" customHeight="1" thickBot="1" x14ac:dyDescent="0.35">
      <c r="C10" s="7" t="s">
        <v>51</v>
      </c>
      <c r="D10" s="7" t="s">
        <v>52</v>
      </c>
      <c r="E10" s="7" t="s">
        <v>53</v>
      </c>
    </row>
    <row r="11" spans="2:5" ht="20.149999999999999" customHeight="1" thickBot="1" x14ac:dyDescent="0.3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0.67460317460317465</v>
      </c>
      <c r="D11" s="10">
        <f>+IF(('Personas Enjuiciadas'!N11+'Personas Enjuiciadas'!P11)&gt;0,('Personas Enjuiciadas'!D11+'Personas Enjuiciadas'!I11)/('Personas Enjuiciadas'!N11+'Personas Enjuiciadas'!P11),"-")</f>
        <v>0.65145228215767637</v>
      </c>
      <c r="E11" s="10">
        <f>+IF(('Personas Enjuiciadas'!O11+'Personas Enjuiciadas'!Q11)&gt;0,('Personas Enjuiciadas'!E11+'Personas Enjuiciadas'!J11)/('Personas Enjuiciadas'!O11+'Personas Enjuiciadas'!Q11),"-")</f>
        <v>0.73903002309468824</v>
      </c>
    </row>
    <row r="12" spans="2:5" ht="20.149999999999999" customHeight="1" thickBot="1" x14ac:dyDescent="0.3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0.75438596491228072</v>
      </c>
      <c r="D12" s="10">
        <f>+IF(('Personas Enjuiciadas'!N12+'Personas Enjuiciadas'!P12)&gt;0,('Personas Enjuiciadas'!D12+'Personas Enjuiciadas'!I12)/('Personas Enjuiciadas'!N12+'Personas Enjuiciadas'!P12),"-")</f>
        <v>0.72807017543859653</v>
      </c>
      <c r="E12" s="10">
        <f>+IF(('Personas Enjuiciadas'!O12+'Personas Enjuiciadas'!Q12)&gt;0,('Personas Enjuiciadas'!E12+'Personas Enjuiciadas'!J12)/('Personas Enjuiciadas'!O12+'Personas Enjuiciadas'!Q12),"-")</f>
        <v>0.7807017543859649</v>
      </c>
    </row>
    <row r="13" spans="2:5" ht="20.149999999999999" customHeight="1" thickBot="1" x14ac:dyDescent="0.3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0.82593856655290099</v>
      </c>
      <c r="D13" s="10">
        <f>+IF(('Personas Enjuiciadas'!N13+'Personas Enjuiciadas'!P13)&gt;0,('Personas Enjuiciadas'!D13+'Personas Enjuiciadas'!I13)/('Personas Enjuiciadas'!N13+'Personas Enjuiciadas'!P13),"-")</f>
        <v>0.8515625</v>
      </c>
      <c r="E13" s="10">
        <f>+IF(('Personas Enjuiciadas'!O13+'Personas Enjuiciadas'!Q13)&gt;0,('Personas Enjuiciadas'!E13+'Personas Enjuiciadas'!J13)/('Personas Enjuiciadas'!O13+'Personas Enjuiciadas'!Q13),"-")</f>
        <v>0.64864864864864868</v>
      </c>
    </row>
    <row r="14" spans="2:5" ht="20.149999999999999" customHeight="1" thickBot="1" x14ac:dyDescent="0.3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0.82</v>
      </c>
      <c r="D14" s="10">
        <f>+IF(('Personas Enjuiciadas'!N14+'Personas Enjuiciadas'!P14)&gt;0,('Personas Enjuiciadas'!D14+'Personas Enjuiciadas'!I14)/('Personas Enjuiciadas'!N14+'Personas Enjuiciadas'!P14),"-")</f>
        <v>0.81333333333333335</v>
      </c>
      <c r="E14" s="10">
        <f>+IF(('Personas Enjuiciadas'!O14+'Personas Enjuiciadas'!Q14)&gt;0,('Personas Enjuiciadas'!E14+'Personas Enjuiciadas'!J14)/('Personas Enjuiciadas'!O14+'Personas Enjuiciadas'!Q14),"-")</f>
        <v>0.83</v>
      </c>
    </row>
    <row r="15" spans="2:5" ht="20.149999999999999" customHeight="1" thickBot="1" x14ac:dyDescent="0.3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0.74285714285714288</v>
      </c>
      <c r="D15" s="10">
        <f>+IF(('Personas Enjuiciadas'!N15+'Personas Enjuiciadas'!P15)&gt;0,('Personas Enjuiciadas'!D15+'Personas Enjuiciadas'!I15)/('Personas Enjuiciadas'!N15+'Personas Enjuiciadas'!P15),"-")</f>
        <v>0.71014492753623193</v>
      </c>
      <c r="E15" s="10">
        <f>+IF(('Personas Enjuiciadas'!O15+'Personas Enjuiciadas'!Q15)&gt;0,('Personas Enjuiciadas'!E15+'Personas Enjuiciadas'!J15)/('Personas Enjuiciadas'!O15+'Personas Enjuiciadas'!Q15),"-")</f>
        <v>0.86486486486486491</v>
      </c>
    </row>
    <row r="16" spans="2:5" ht="20.149999999999999" customHeight="1" thickBot="1" x14ac:dyDescent="0.3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0.67647058823529416</v>
      </c>
      <c r="D16" s="10">
        <f>+IF(('Personas Enjuiciadas'!N16+'Personas Enjuiciadas'!P16)&gt;0,('Personas Enjuiciadas'!D16+'Personas Enjuiciadas'!I16)/('Personas Enjuiciadas'!N16+'Personas Enjuiciadas'!P16),"-")</f>
        <v>0.69090909090909092</v>
      </c>
      <c r="E16" s="10">
        <f>+IF(('Personas Enjuiciadas'!O16+'Personas Enjuiciadas'!Q16)&gt;0,('Personas Enjuiciadas'!E16+'Personas Enjuiciadas'!J16)/('Personas Enjuiciadas'!O16+'Personas Enjuiciadas'!Q16),"-")</f>
        <v>0.61538461538461542</v>
      </c>
    </row>
    <row r="17" spans="2:5" ht="20.149999999999999" customHeight="1" thickBot="1" x14ac:dyDescent="0.3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0.7360248447204969</v>
      </c>
      <c r="D17" s="10">
        <f>+IF(('Personas Enjuiciadas'!N17+'Personas Enjuiciadas'!P17)&gt;0,('Personas Enjuiciadas'!D17+'Personas Enjuiciadas'!I17)/('Personas Enjuiciadas'!N17+'Personas Enjuiciadas'!P17),"-")</f>
        <v>0.72727272727272729</v>
      </c>
      <c r="E17" s="10">
        <f>+IF(('Personas Enjuiciadas'!O17+'Personas Enjuiciadas'!Q17)&gt;0,('Personas Enjuiciadas'!E17+'Personas Enjuiciadas'!J17)/('Personas Enjuiciadas'!O17+'Personas Enjuiciadas'!Q17),"-")</f>
        <v>0.76249999999999996</v>
      </c>
    </row>
    <row r="18" spans="2:5" ht="20.149999999999999" customHeight="1" thickBot="1" x14ac:dyDescent="0.3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0.67723342939481268</v>
      </c>
      <c r="D18" s="10">
        <f>+IF(('Personas Enjuiciadas'!N18+'Personas Enjuiciadas'!P18)&gt;0,('Personas Enjuiciadas'!D18+'Personas Enjuiciadas'!I18)/('Personas Enjuiciadas'!N18+'Personas Enjuiciadas'!P18),"-")</f>
        <v>0.68951612903225812</v>
      </c>
      <c r="E18" s="10">
        <f>+IF(('Personas Enjuiciadas'!O18+'Personas Enjuiciadas'!Q18)&gt;0,('Personas Enjuiciadas'!E18+'Personas Enjuiciadas'!J18)/('Personas Enjuiciadas'!O18+'Personas Enjuiciadas'!Q18),"-")</f>
        <v>0.64646464646464652</v>
      </c>
    </row>
    <row r="19" spans="2:5" ht="20.149999999999999" customHeight="1" thickBot="1" x14ac:dyDescent="0.3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0.64552736982643522</v>
      </c>
      <c r="D19" s="10">
        <f>+IF(('Personas Enjuiciadas'!N19+'Personas Enjuiciadas'!P19)&gt;0,('Personas Enjuiciadas'!D19+'Personas Enjuiciadas'!I19)/('Personas Enjuiciadas'!N19+'Personas Enjuiciadas'!P19),"-")</f>
        <v>0.6071005917159763</v>
      </c>
      <c r="E19" s="10">
        <f>+IF(('Personas Enjuiciadas'!O19+'Personas Enjuiciadas'!Q19)&gt;0,('Personas Enjuiciadas'!E19+'Personas Enjuiciadas'!J19)/('Personas Enjuiciadas'!O19+'Personas Enjuiciadas'!Q19),"-")</f>
        <v>0.69525267993874429</v>
      </c>
    </row>
    <row r="20" spans="2:5" ht="20.149999999999999" customHeight="1" thickBot="1" x14ac:dyDescent="0.3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0.70662100456621002</v>
      </c>
      <c r="D20" s="10">
        <f>+IF(('Personas Enjuiciadas'!N20+'Personas Enjuiciadas'!P20)&gt;0,('Personas Enjuiciadas'!D20+'Personas Enjuiciadas'!I20)/('Personas Enjuiciadas'!N20+'Personas Enjuiciadas'!P20),"-")</f>
        <v>0.70848056537102477</v>
      </c>
      <c r="E20" s="10">
        <f>+IF(('Personas Enjuiciadas'!O20+'Personas Enjuiciadas'!Q20)&gt;0,('Personas Enjuiciadas'!E20+'Personas Enjuiciadas'!J20)/('Personas Enjuiciadas'!O20+'Personas Enjuiciadas'!Q20),"-")</f>
        <v>0.70322580645161292</v>
      </c>
    </row>
    <row r="21" spans="2:5" ht="20.149999999999999" customHeight="1" thickBot="1" x14ac:dyDescent="0.3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0.86238532110091748</v>
      </c>
      <c r="D21" s="10">
        <f>+IF(('Personas Enjuiciadas'!N21+'Personas Enjuiciadas'!P21)&gt;0,('Personas Enjuiciadas'!D21+'Personas Enjuiciadas'!I21)/('Personas Enjuiciadas'!N21+'Personas Enjuiciadas'!P21),"-")</f>
        <v>0.85555555555555551</v>
      </c>
      <c r="E21" s="10">
        <f>+IF(('Personas Enjuiciadas'!O21+'Personas Enjuiciadas'!Q21)&gt;0,('Personas Enjuiciadas'!E21+'Personas Enjuiciadas'!J21)/('Personas Enjuiciadas'!O21+'Personas Enjuiciadas'!Q21),"-")</f>
        <v>0.89473684210526316</v>
      </c>
    </row>
    <row r="22" spans="2:5" ht="20.149999999999999" customHeight="1" thickBot="1" x14ac:dyDescent="0.3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0.71988795518207283</v>
      </c>
      <c r="D22" s="10">
        <f>+IF(('Personas Enjuiciadas'!N22+'Personas Enjuiciadas'!P22)&gt;0,('Personas Enjuiciadas'!D22+'Personas Enjuiciadas'!I22)/('Personas Enjuiciadas'!N22+'Personas Enjuiciadas'!P22),"-")</f>
        <v>0.7321428571428571</v>
      </c>
      <c r="E22" s="10">
        <f>+IF(('Personas Enjuiciadas'!O22+'Personas Enjuiciadas'!Q22)&gt;0,('Personas Enjuiciadas'!E22+'Personas Enjuiciadas'!J22)/('Personas Enjuiciadas'!O22+'Personas Enjuiciadas'!Q22),"-")</f>
        <v>0.67532467532467533</v>
      </c>
    </row>
    <row r="23" spans="2:5" ht="20.149999999999999" customHeight="1" thickBot="1" x14ac:dyDescent="0.3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0.73483146067415728</v>
      </c>
      <c r="D23" s="10">
        <f>+IF(('Personas Enjuiciadas'!N23+'Personas Enjuiciadas'!P23)&gt;0,('Personas Enjuiciadas'!D23+'Personas Enjuiciadas'!I23)/('Personas Enjuiciadas'!N23+'Personas Enjuiciadas'!P23),"-")</f>
        <v>0.72703062583222366</v>
      </c>
      <c r="E23" s="10">
        <f>+IF(('Personas Enjuiciadas'!O23+'Personas Enjuiciadas'!Q23)&gt;0,('Personas Enjuiciadas'!E23+'Personas Enjuiciadas'!J23)/('Personas Enjuiciadas'!O23+'Personas Enjuiciadas'!Q23),"-")</f>
        <v>0.74486301369863017</v>
      </c>
    </row>
    <row r="24" spans="2:5" ht="20.149999999999999" customHeight="1" thickBot="1" x14ac:dyDescent="0.3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0.75</v>
      </c>
      <c r="D24" s="10">
        <f>+IF(('Personas Enjuiciadas'!N24+'Personas Enjuiciadas'!P24)&gt;0,('Personas Enjuiciadas'!D24+'Personas Enjuiciadas'!I24)/('Personas Enjuiciadas'!N24+'Personas Enjuiciadas'!P24),"-")</f>
        <v>0.68674698795180722</v>
      </c>
      <c r="E24" s="10">
        <f>+IF(('Personas Enjuiciadas'!O24+'Personas Enjuiciadas'!Q24)&gt;0,('Personas Enjuiciadas'!E24+'Personas Enjuiciadas'!J24)/('Personas Enjuiciadas'!O24+'Personas Enjuiciadas'!Q24),"-")</f>
        <v>0.8</v>
      </c>
    </row>
    <row r="25" spans="2:5" ht="20.149999999999999" customHeight="1" thickBot="1" x14ac:dyDescent="0.3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0.88888888888888884</v>
      </c>
      <c r="D25" s="10">
        <f>+IF(('Personas Enjuiciadas'!N25+'Personas Enjuiciadas'!P25)&gt;0,('Personas Enjuiciadas'!D25+'Personas Enjuiciadas'!I25)/('Personas Enjuiciadas'!N25+'Personas Enjuiciadas'!P25),"-")</f>
        <v>0.86363636363636365</v>
      </c>
      <c r="E25" s="10">
        <f>+IF(('Personas Enjuiciadas'!O25+'Personas Enjuiciadas'!Q25)&gt;0,('Personas Enjuiciadas'!E25+'Personas Enjuiciadas'!J25)/('Personas Enjuiciadas'!O25+'Personas Enjuiciadas'!Q25),"-")</f>
        <v>0.91666666666666663</v>
      </c>
    </row>
    <row r="26" spans="2:5" ht="20.149999999999999" customHeight="1" thickBot="1" x14ac:dyDescent="0.3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0.8127962085308057</v>
      </c>
      <c r="D26" s="10">
        <f>+IF(('Personas Enjuiciadas'!N26+'Personas Enjuiciadas'!P26)&gt;0,('Personas Enjuiciadas'!D26+'Personas Enjuiciadas'!I26)/('Personas Enjuiciadas'!N26+'Personas Enjuiciadas'!P26),"-")</f>
        <v>0.81775700934579443</v>
      </c>
      <c r="E26" s="10">
        <f>+IF(('Personas Enjuiciadas'!O26+'Personas Enjuiciadas'!Q26)&gt;0,('Personas Enjuiciadas'!E26+'Personas Enjuiciadas'!J26)/('Personas Enjuiciadas'!O26+'Personas Enjuiciadas'!Q26),"-")</f>
        <v>0.80769230769230771</v>
      </c>
    </row>
    <row r="27" spans="2:5" ht="20.149999999999999" customHeight="1" thickBot="1" x14ac:dyDescent="0.3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0.66666666666666663</v>
      </c>
      <c r="D27" s="10">
        <f>+IF(('Personas Enjuiciadas'!N27+'Personas Enjuiciadas'!P27)&gt;0,('Personas Enjuiciadas'!D27+'Personas Enjuiciadas'!I27)/('Personas Enjuiciadas'!N27+'Personas Enjuiciadas'!P27),"-")</f>
        <v>0.72916666666666663</v>
      </c>
      <c r="E27" s="10">
        <f>+IF(('Personas Enjuiciadas'!O27+'Personas Enjuiciadas'!Q27)&gt;0,('Personas Enjuiciadas'!E27+'Personas Enjuiciadas'!J27)/('Personas Enjuiciadas'!O27+'Personas Enjuiciadas'!Q27),"-")</f>
        <v>0.55555555555555558</v>
      </c>
    </row>
    <row r="28" spans="2:5" ht="20.149999999999999" customHeight="1" thickBot="1" x14ac:dyDescent="0.3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0.71457806669074275</v>
      </c>
      <c r="D28" s="9">
        <f>+IF(('Personas Enjuiciadas'!N28+'Personas Enjuiciadas'!P28)&gt;0,('Personas Enjuiciadas'!D28+'Personas Enjuiciadas'!I28)/('Personas Enjuiciadas'!N28+'Personas Enjuiciadas'!P28),"-")</f>
        <v>0.70211175481218469</v>
      </c>
      <c r="E28" s="9">
        <f>+IF(('Personas Enjuiciadas'!O28+'Personas Enjuiciadas'!Q28)&gt;0,('Personas Enjuiciadas'!E28+'Personas Enjuiciadas'!J28)/('Personas Enjuiciadas'!O28+'Personas Enjuiciadas'!Q28),"-")</f>
        <v>0.73714479025710422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5" width="23.15234375" customWidth="1"/>
    <col min="19" max="19" width="12.15234375" customWidth="1"/>
  </cols>
  <sheetData>
    <row r="9" spans="2:5" ht="44.25" customHeight="1" thickBot="1" x14ac:dyDescent="0.35">
      <c r="C9" s="18" t="s">
        <v>58</v>
      </c>
      <c r="D9" s="18"/>
      <c r="E9" s="18"/>
    </row>
    <row r="10" spans="2:5" ht="44.25" customHeight="1" thickBot="1" x14ac:dyDescent="0.35">
      <c r="C10" s="7" t="s">
        <v>55</v>
      </c>
      <c r="D10" s="7" t="s">
        <v>56</v>
      </c>
      <c r="E10" s="7" t="s">
        <v>57</v>
      </c>
    </row>
    <row r="11" spans="2:5" ht="20.149999999999999" customHeight="1" thickBot="1" x14ac:dyDescent="0.35">
      <c r="B11" s="2" t="s">
        <v>6</v>
      </c>
      <c r="C11" s="14">
        <v>62</v>
      </c>
      <c r="D11" s="14">
        <v>0</v>
      </c>
      <c r="E11" s="14">
        <v>97</v>
      </c>
    </row>
    <row r="12" spans="2:5" ht="20.149999999999999" customHeight="1" thickBot="1" x14ac:dyDescent="0.35">
      <c r="B12" s="3" t="s">
        <v>7</v>
      </c>
      <c r="C12" s="15">
        <v>2</v>
      </c>
      <c r="D12" s="15">
        <v>0</v>
      </c>
      <c r="E12" s="15">
        <v>50</v>
      </c>
    </row>
    <row r="13" spans="2:5" ht="20.149999999999999" customHeight="1" thickBot="1" x14ac:dyDescent="0.35">
      <c r="B13" s="3" t="s">
        <v>8</v>
      </c>
      <c r="C13" s="15">
        <v>0</v>
      </c>
      <c r="D13" s="15">
        <v>0</v>
      </c>
      <c r="E13" s="15">
        <v>0</v>
      </c>
    </row>
    <row r="14" spans="2:5" ht="20.149999999999999" customHeight="1" thickBot="1" x14ac:dyDescent="0.35">
      <c r="B14" s="3" t="s">
        <v>9</v>
      </c>
      <c r="C14" s="15">
        <v>59</v>
      </c>
      <c r="D14" s="15">
        <v>0</v>
      </c>
      <c r="E14" s="15">
        <v>54</v>
      </c>
    </row>
    <row r="15" spans="2:5" ht="20.149999999999999" customHeight="1" thickBot="1" x14ac:dyDescent="0.35">
      <c r="B15" s="3" t="s">
        <v>10</v>
      </c>
      <c r="C15" s="15">
        <v>3</v>
      </c>
      <c r="D15" s="15">
        <v>0</v>
      </c>
      <c r="E15" s="15">
        <v>8</v>
      </c>
    </row>
    <row r="16" spans="2:5" ht="20.149999999999999" customHeight="1" thickBot="1" x14ac:dyDescent="0.35">
      <c r="B16" s="3" t="s">
        <v>11</v>
      </c>
      <c r="C16" s="15">
        <v>0</v>
      </c>
      <c r="D16" s="15">
        <v>0</v>
      </c>
      <c r="E16" s="15">
        <v>0</v>
      </c>
    </row>
    <row r="17" spans="2:5" ht="20.149999999999999" customHeight="1" thickBot="1" x14ac:dyDescent="0.35">
      <c r="B17" s="3" t="s">
        <v>12</v>
      </c>
      <c r="C17" s="15">
        <v>48</v>
      </c>
      <c r="D17" s="15">
        <v>0</v>
      </c>
      <c r="E17" s="15">
        <v>17</v>
      </c>
    </row>
    <row r="18" spans="2:5" ht="20.149999999999999" customHeight="1" thickBot="1" x14ac:dyDescent="0.35">
      <c r="B18" s="3" t="s">
        <v>13</v>
      </c>
      <c r="C18" s="15">
        <v>10</v>
      </c>
      <c r="D18" s="15">
        <v>0</v>
      </c>
      <c r="E18" s="15">
        <v>8</v>
      </c>
    </row>
    <row r="19" spans="2:5" ht="20.149999999999999" customHeight="1" thickBot="1" x14ac:dyDescent="0.35">
      <c r="B19" s="3" t="s">
        <v>14</v>
      </c>
      <c r="C19" s="15">
        <v>90</v>
      </c>
      <c r="D19" s="15">
        <v>0</v>
      </c>
      <c r="E19" s="15">
        <v>56</v>
      </c>
    </row>
    <row r="20" spans="2:5" ht="20.149999999999999" customHeight="1" thickBot="1" x14ac:dyDescent="0.35">
      <c r="B20" s="3" t="s">
        <v>15</v>
      </c>
      <c r="C20" s="15">
        <v>41</v>
      </c>
      <c r="D20" s="15">
        <v>0</v>
      </c>
      <c r="E20" s="15">
        <v>54</v>
      </c>
    </row>
    <row r="21" spans="2:5" ht="20.149999999999999" customHeight="1" thickBot="1" x14ac:dyDescent="0.35">
      <c r="B21" s="3" t="s">
        <v>16</v>
      </c>
      <c r="C21" s="15">
        <v>21</v>
      </c>
      <c r="D21" s="15">
        <v>0</v>
      </c>
      <c r="E21" s="15">
        <v>19</v>
      </c>
    </row>
    <row r="22" spans="2:5" ht="20.149999999999999" customHeight="1" thickBot="1" x14ac:dyDescent="0.35">
      <c r="B22" s="3" t="s">
        <v>17</v>
      </c>
      <c r="C22" s="15">
        <v>20</v>
      </c>
      <c r="D22" s="15">
        <v>0</v>
      </c>
      <c r="E22" s="15">
        <v>24</v>
      </c>
    </row>
    <row r="23" spans="2:5" ht="20.149999999999999" customHeight="1" thickBot="1" x14ac:dyDescent="0.35">
      <c r="B23" s="3" t="s">
        <v>18</v>
      </c>
      <c r="C23" s="15">
        <v>2</v>
      </c>
      <c r="D23" s="15">
        <v>0</v>
      </c>
      <c r="E23" s="15">
        <v>0</v>
      </c>
    </row>
    <row r="24" spans="2:5" ht="20.149999999999999" customHeight="1" thickBot="1" x14ac:dyDescent="0.35">
      <c r="B24" s="3" t="s">
        <v>19</v>
      </c>
      <c r="C24" s="15">
        <v>0</v>
      </c>
      <c r="D24" s="15">
        <v>0</v>
      </c>
      <c r="E24" s="15">
        <v>2</v>
      </c>
    </row>
    <row r="25" spans="2:5" ht="20.149999999999999" customHeight="1" thickBot="1" x14ac:dyDescent="0.35">
      <c r="B25" s="3" t="s">
        <v>20</v>
      </c>
      <c r="C25" s="15">
        <v>0</v>
      </c>
      <c r="D25" s="15">
        <v>0</v>
      </c>
      <c r="E25" s="15">
        <v>0</v>
      </c>
    </row>
    <row r="26" spans="2:5" ht="20.149999999999999" customHeight="1" thickBot="1" x14ac:dyDescent="0.35">
      <c r="B26" s="4" t="s">
        <v>21</v>
      </c>
      <c r="C26" s="15">
        <v>31</v>
      </c>
      <c r="D26" s="15">
        <v>0</v>
      </c>
      <c r="E26" s="15">
        <v>35</v>
      </c>
    </row>
    <row r="27" spans="2:5" ht="20.149999999999999" customHeight="1" thickBot="1" x14ac:dyDescent="0.35">
      <c r="B27" s="5" t="s">
        <v>22</v>
      </c>
      <c r="C27" s="16">
        <v>0</v>
      </c>
      <c r="D27" s="16">
        <v>0</v>
      </c>
      <c r="E27" s="16">
        <v>0</v>
      </c>
    </row>
    <row r="28" spans="2:5" ht="20.149999999999999" customHeight="1" thickBot="1" x14ac:dyDescent="0.35">
      <c r="B28" s="6" t="s">
        <v>23</v>
      </c>
      <c r="C28" s="8">
        <f>SUM(C11:C27)</f>
        <v>389</v>
      </c>
      <c r="D28" s="8">
        <f t="shared" ref="D28:E28" si="0">SUM(D11:D27)</f>
        <v>0</v>
      </c>
      <c r="E28" s="8">
        <f t="shared" si="0"/>
        <v>424</v>
      </c>
    </row>
    <row r="29" spans="2:5" x14ac:dyDescent="0.3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7" width="20.61328125" customWidth="1"/>
    <col min="19" max="19" width="12" customWidth="1"/>
  </cols>
  <sheetData>
    <row r="9" spans="2:7" ht="44.25" customHeight="1" thickBot="1" x14ac:dyDescent="0.35">
      <c r="C9" s="18" t="s">
        <v>5</v>
      </c>
      <c r="D9" s="18"/>
      <c r="E9" s="18"/>
      <c r="F9" s="18"/>
      <c r="G9" s="18"/>
    </row>
    <row r="10" spans="2:7" ht="44.25" customHeight="1" thickBot="1" x14ac:dyDescent="0.35">
      <c r="C10" s="27" t="s">
        <v>68</v>
      </c>
      <c r="D10" s="29"/>
      <c r="E10" s="29"/>
      <c r="F10" s="27" t="s">
        <v>60</v>
      </c>
      <c r="G10" s="27" t="s">
        <v>61</v>
      </c>
    </row>
    <row r="11" spans="2:7" ht="33" customHeight="1" thickBot="1" x14ac:dyDescent="0.35">
      <c r="C11" s="11" t="s">
        <v>59</v>
      </c>
      <c r="D11" s="11" t="s">
        <v>62</v>
      </c>
      <c r="E11" s="12" t="s">
        <v>63</v>
      </c>
      <c r="F11" s="28"/>
      <c r="G11" s="28"/>
    </row>
    <row r="12" spans="2:7" ht="20.149999999999999" customHeight="1" thickBot="1" x14ac:dyDescent="0.35">
      <c r="B12" s="2" t="s">
        <v>6</v>
      </c>
      <c r="C12" s="14">
        <v>700</v>
      </c>
      <c r="D12" s="14">
        <v>405</v>
      </c>
      <c r="E12" s="14">
        <v>524</v>
      </c>
      <c r="F12" s="14">
        <v>28</v>
      </c>
      <c r="G12" s="14">
        <v>38</v>
      </c>
    </row>
    <row r="13" spans="2:7" ht="20.149999999999999" customHeight="1" thickBot="1" x14ac:dyDescent="0.35">
      <c r="B13" s="3" t="s">
        <v>7</v>
      </c>
      <c r="C13" s="15">
        <v>114</v>
      </c>
      <c r="D13" s="15">
        <v>58</v>
      </c>
      <c r="E13" s="15">
        <v>55</v>
      </c>
      <c r="F13" s="15">
        <v>0</v>
      </c>
      <c r="G13" s="15">
        <v>3</v>
      </c>
    </row>
    <row r="14" spans="2:7" ht="20.149999999999999" customHeight="1" thickBot="1" x14ac:dyDescent="0.35">
      <c r="B14" s="3" t="s">
        <v>8</v>
      </c>
      <c r="C14" s="15">
        <v>153</v>
      </c>
      <c r="D14" s="15">
        <v>89</v>
      </c>
      <c r="E14" s="15">
        <v>51</v>
      </c>
      <c r="F14" s="15">
        <v>3</v>
      </c>
      <c r="G14" s="15">
        <v>3</v>
      </c>
    </row>
    <row r="15" spans="2:7" ht="20.149999999999999" customHeight="1" thickBot="1" x14ac:dyDescent="0.35">
      <c r="B15" s="3" t="s">
        <v>9</v>
      </c>
      <c r="C15" s="15">
        <v>157</v>
      </c>
      <c r="D15" s="15">
        <v>48</v>
      </c>
      <c r="E15" s="15">
        <v>45</v>
      </c>
      <c r="F15" s="15">
        <v>2</v>
      </c>
      <c r="G15" s="15">
        <v>1</v>
      </c>
    </row>
    <row r="16" spans="2:7" ht="20.149999999999999" customHeight="1" thickBot="1" x14ac:dyDescent="0.35">
      <c r="B16" s="3" t="s">
        <v>10</v>
      </c>
      <c r="C16" s="15">
        <v>72</v>
      </c>
      <c r="D16" s="15">
        <v>58</v>
      </c>
      <c r="E16" s="15">
        <v>45</v>
      </c>
      <c r="F16" s="15">
        <v>0</v>
      </c>
      <c r="G16" s="15">
        <v>0</v>
      </c>
    </row>
    <row r="17" spans="2:7" ht="20.149999999999999" customHeight="1" thickBot="1" x14ac:dyDescent="0.35">
      <c r="B17" s="3" t="s">
        <v>11</v>
      </c>
      <c r="C17" s="15">
        <v>35</v>
      </c>
      <c r="D17" s="15">
        <v>11</v>
      </c>
      <c r="E17" s="15">
        <v>22</v>
      </c>
      <c r="F17" s="15">
        <v>2</v>
      </c>
      <c r="G17" s="15">
        <v>12</v>
      </c>
    </row>
    <row r="18" spans="2:7" ht="20.149999999999999" customHeight="1" thickBot="1" x14ac:dyDescent="0.35">
      <c r="B18" s="3" t="s">
        <v>12</v>
      </c>
      <c r="C18" s="15">
        <v>173</v>
      </c>
      <c r="D18" s="15">
        <v>64</v>
      </c>
      <c r="E18" s="15">
        <v>84</v>
      </c>
      <c r="F18" s="15">
        <v>0</v>
      </c>
      <c r="G18" s="15">
        <v>7</v>
      </c>
    </row>
    <row r="19" spans="2:7" ht="20.149999999999999" customHeight="1" thickBot="1" x14ac:dyDescent="0.35">
      <c r="B19" s="3" t="s">
        <v>13</v>
      </c>
      <c r="C19" s="15">
        <v>146</v>
      </c>
      <c r="D19" s="15">
        <v>89</v>
      </c>
      <c r="E19" s="15">
        <v>112</v>
      </c>
      <c r="F19" s="15">
        <v>2</v>
      </c>
      <c r="G19" s="15">
        <v>2</v>
      </c>
    </row>
    <row r="20" spans="2:7" ht="20.149999999999999" customHeight="1" thickBot="1" x14ac:dyDescent="0.35">
      <c r="B20" s="3" t="s">
        <v>14</v>
      </c>
      <c r="C20" s="15">
        <v>576</v>
      </c>
      <c r="D20" s="15">
        <v>389</v>
      </c>
      <c r="E20" s="15">
        <v>528</v>
      </c>
      <c r="F20" s="15">
        <v>24</v>
      </c>
      <c r="G20" s="15">
        <v>85</v>
      </c>
    </row>
    <row r="21" spans="2:7" ht="20.149999999999999" customHeight="1" thickBot="1" x14ac:dyDescent="0.35">
      <c r="B21" s="3" t="s">
        <v>15</v>
      </c>
      <c r="C21" s="15">
        <v>404</v>
      </c>
      <c r="D21" s="15">
        <v>215</v>
      </c>
      <c r="E21" s="15">
        <v>256</v>
      </c>
      <c r="F21" s="15">
        <v>7</v>
      </c>
      <c r="G21" s="15">
        <v>17</v>
      </c>
    </row>
    <row r="22" spans="2:7" ht="20.149999999999999" customHeight="1" thickBot="1" x14ac:dyDescent="0.35">
      <c r="B22" s="3" t="s">
        <v>16</v>
      </c>
      <c r="C22" s="15">
        <v>69</v>
      </c>
      <c r="D22" s="15">
        <v>24</v>
      </c>
      <c r="E22" s="15">
        <v>15</v>
      </c>
      <c r="F22" s="15">
        <v>0</v>
      </c>
      <c r="G22" s="15">
        <v>4</v>
      </c>
    </row>
    <row r="23" spans="2:7" ht="20.149999999999999" customHeight="1" thickBot="1" x14ac:dyDescent="0.35">
      <c r="B23" s="3" t="s">
        <v>17</v>
      </c>
      <c r="C23" s="15">
        <v>186</v>
      </c>
      <c r="D23" s="15">
        <v>71</v>
      </c>
      <c r="E23" s="15">
        <v>100</v>
      </c>
      <c r="F23" s="15">
        <v>1</v>
      </c>
      <c r="G23" s="15">
        <v>5</v>
      </c>
    </row>
    <row r="24" spans="2:7" ht="20.149999999999999" customHeight="1" thickBot="1" x14ac:dyDescent="0.35">
      <c r="B24" s="3" t="s">
        <v>18</v>
      </c>
      <c r="C24" s="15">
        <v>607</v>
      </c>
      <c r="D24" s="15">
        <v>350</v>
      </c>
      <c r="E24" s="15">
        <v>326</v>
      </c>
      <c r="F24" s="15">
        <v>53</v>
      </c>
      <c r="G24" s="15">
        <v>44</v>
      </c>
    </row>
    <row r="25" spans="2:7" ht="20.149999999999999" customHeight="1" thickBot="1" x14ac:dyDescent="0.35">
      <c r="B25" s="3" t="s">
        <v>19</v>
      </c>
      <c r="C25" s="15">
        <v>110</v>
      </c>
      <c r="D25" s="15">
        <v>31</v>
      </c>
      <c r="E25" s="15">
        <v>47</v>
      </c>
      <c r="F25" s="15">
        <v>2</v>
      </c>
      <c r="G25" s="15">
        <v>6</v>
      </c>
    </row>
    <row r="26" spans="2:7" ht="20.149999999999999" customHeight="1" thickBot="1" x14ac:dyDescent="0.35">
      <c r="B26" s="3" t="s">
        <v>20</v>
      </c>
      <c r="C26" s="15">
        <v>95</v>
      </c>
      <c r="D26" s="15">
        <v>17</v>
      </c>
      <c r="E26" s="15">
        <v>14</v>
      </c>
      <c r="F26" s="15">
        <v>0</v>
      </c>
      <c r="G26" s="15">
        <v>1</v>
      </c>
    </row>
    <row r="27" spans="2:7" ht="20.149999999999999" customHeight="1" thickBot="1" x14ac:dyDescent="0.35">
      <c r="B27" s="4" t="s">
        <v>21</v>
      </c>
      <c r="C27" s="15">
        <v>245</v>
      </c>
      <c r="D27" s="15">
        <v>93</v>
      </c>
      <c r="E27" s="15">
        <v>73</v>
      </c>
      <c r="F27" s="15">
        <v>7</v>
      </c>
      <c r="G27" s="15">
        <v>19</v>
      </c>
    </row>
    <row r="28" spans="2:7" ht="20.149999999999999" customHeight="1" thickBot="1" x14ac:dyDescent="0.35">
      <c r="B28" s="5" t="s">
        <v>22</v>
      </c>
      <c r="C28" s="16">
        <v>47</v>
      </c>
      <c r="D28" s="16">
        <v>3</v>
      </c>
      <c r="E28" s="16">
        <v>25</v>
      </c>
      <c r="F28" s="16">
        <v>0</v>
      </c>
      <c r="G28" s="16">
        <v>0</v>
      </c>
    </row>
    <row r="29" spans="2:7" ht="20.149999999999999" customHeight="1" thickBot="1" x14ac:dyDescent="0.35">
      <c r="B29" s="6" t="s">
        <v>23</v>
      </c>
      <c r="C29" s="8">
        <f>SUM(C12:C28)</f>
        <v>3889</v>
      </c>
      <c r="D29" s="8">
        <f t="shared" ref="D29:G29" si="0">SUM(D12:D28)</f>
        <v>2015</v>
      </c>
      <c r="E29" s="8">
        <f t="shared" si="0"/>
        <v>2322</v>
      </c>
      <c r="F29" s="8">
        <f t="shared" si="0"/>
        <v>131</v>
      </c>
      <c r="G29" s="8">
        <f t="shared" si="0"/>
        <v>247</v>
      </c>
    </row>
    <row r="30" spans="2:7" x14ac:dyDescent="0.3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2018-12-11T09:31:49Z</cp:lastPrinted>
  <dcterms:created xsi:type="dcterms:W3CDTF">2018-12-10T10:58:26Z</dcterms:created>
  <dcterms:modified xsi:type="dcterms:W3CDTF">2026-03-20T12:04:46Z</dcterms:modified>
</cp:coreProperties>
</file>